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Rating and Ranking\2017 CHAMP 11\"/>
    </mc:Choice>
  </mc:AlternateContent>
  <bookViews>
    <workbookView xWindow="0" yWindow="0" windowWidth="19200" windowHeight="13890"/>
  </bookViews>
  <sheets>
    <sheet name="CHAMP 11" sheetId="2" r:id="rId1"/>
  </sheets>
  <calcPr calcId="152511" concurrentCalc="0"/>
</workbook>
</file>

<file path=xl/calcChain.xml><?xml version="1.0" encoding="utf-8"?>
<calcChain xmlns="http://schemas.openxmlformats.org/spreadsheetml/2006/main">
  <c r="F123" i="2" l="1"/>
  <c r="F129" i="2"/>
  <c r="G129" i="2"/>
  <c r="F81" i="2"/>
  <c r="F128" i="2"/>
  <c r="G128" i="2"/>
  <c r="F50" i="2"/>
  <c r="F127" i="2"/>
  <c r="G127" i="2"/>
  <c r="F40" i="2"/>
  <c r="F126" i="2"/>
  <c r="G126" i="2"/>
  <c r="E130" i="2"/>
  <c r="F130" i="2"/>
  <c r="G130" i="2"/>
</calcChain>
</file>

<file path=xl/sharedStrings.xml><?xml version="1.0" encoding="utf-8"?>
<sst xmlns="http://schemas.openxmlformats.org/spreadsheetml/2006/main" count="236" uniqueCount="213">
  <si>
    <t>ARCHITECTURAL STAFF TO PROVIDE SCORE</t>
  </si>
  <si>
    <t xml:space="preserve">Percentage of </t>
  </si>
  <si>
    <t>Title</t>
  </si>
  <si>
    <t>Point Calculation</t>
  </si>
  <si>
    <t>Explanation of Points Calculation</t>
  </si>
  <si>
    <t>Yes</t>
  </si>
  <si>
    <t>Additional Scoring Info</t>
  </si>
  <si>
    <t>Project Need: Total Possible Points=</t>
  </si>
  <si>
    <t>Applicant Capacity:  Total Points Possible=</t>
  </si>
  <si>
    <t>Project Name:</t>
  </si>
  <si>
    <t>Project #:</t>
  </si>
  <si>
    <t>Date of Review:</t>
  </si>
  <si>
    <t>Applicant Capacity</t>
  </si>
  <si>
    <t>Applicant Name:</t>
  </si>
  <si>
    <t>Housing</t>
  </si>
  <si>
    <t>Status of Construction Documents</t>
  </si>
  <si>
    <t>Zoning</t>
  </si>
  <si>
    <t>No</t>
  </si>
  <si>
    <t xml:space="preserve">Supportive </t>
  </si>
  <si>
    <t>Housing Units</t>
  </si>
  <si>
    <t>Project Feasibility and Readiness to Proceed</t>
  </si>
  <si>
    <t xml:space="preserve">Length of Affordability </t>
  </si>
  <si>
    <t>Leveraging</t>
  </si>
  <si>
    <t>Project Feasibility and Readiness to Proceed Total Points=</t>
  </si>
  <si>
    <t>Infrastructure</t>
  </si>
  <si>
    <t>Fair Housing Goals</t>
  </si>
  <si>
    <t>Responsible Growth and Livability Initiatives</t>
  </si>
  <si>
    <t>within 1/2 mile of one major transit mode -  rail transit, regular all-day bus transit service to major employment centers, or similar service.</t>
  </si>
  <si>
    <t>within 1/2 mile of one minor transit mode - peak-time bus or rail service.</t>
  </si>
  <si>
    <t xml:space="preserve">Reuse/ Rehabilitation Characteristics and Infrastructure Capacity </t>
  </si>
  <si>
    <t>Responsible growth and Livability Initiatives Total Points =</t>
  </si>
  <si>
    <t>Transit Oriented Development - Connectivity to Public and Mass Transit Sources</t>
  </si>
  <si>
    <t>Leveraging Investment</t>
  </si>
  <si>
    <t>Affordability, Marketability, and Fair Housing</t>
  </si>
  <si>
    <t>Scoring Summary</t>
  </si>
  <si>
    <t>Highest Project Feasibility and Readiness to Proceed Score</t>
  </si>
  <si>
    <t>Highest Project Responsible Growth and Livability Initiatives Score</t>
  </si>
  <si>
    <t>Highest Project Applicant Capacity Score</t>
  </si>
  <si>
    <t>Highest Project Affordability, Marketability, and Fair Housing Score</t>
  </si>
  <si>
    <t>Sustainable Development</t>
  </si>
  <si>
    <t>other comparable best management practices/standards</t>
  </si>
  <si>
    <t>for green building design.</t>
  </si>
  <si>
    <t xml:space="preserve">Award 3 points for each category if the application and </t>
  </si>
  <si>
    <t>Marketability</t>
  </si>
  <si>
    <t>The project design includes LEED, ASTM, Green Globes or</t>
  </si>
  <si>
    <t>Project Location:</t>
  </si>
  <si>
    <t>Reviewer:</t>
  </si>
  <si>
    <t>greater than 50%</t>
  </si>
  <si>
    <t xml:space="preserve">within 1/2 mile of multi-modal options for transit (2 or more modes, i.e., rail transit station, regular all-day bus transit stops to major employment centers, all-day ferry station, etc.) </t>
  </si>
  <si>
    <t xml:space="preserve">Does the proposed development address achieving  Fair Housing Goals by meeting the following standards? </t>
  </si>
  <si>
    <t>Does the application demonstrate that the development team has the requisite experience to complete the development in a timely manner and within budget?</t>
  </si>
  <si>
    <t>Relevant</t>
  </si>
  <si>
    <t>Experience</t>
  </si>
  <si>
    <t>Availability of Affordable Housing</t>
  </si>
  <si>
    <t>Points will be awarded based on the proposed affordability in excess of programmatic minimums.</t>
  </si>
  <si>
    <t>construction documents clearly demonstrate that these standards are met.</t>
  </si>
  <si>
    <r>
      <t xml:space="preserve">Provide points based on demonstrated demand for the project.  All documentation submitted must be current (completed with the previous 12 months).                                                                                                                                                                                                                                                                    </t>
    </r>
    <r>
      <rPr>
        <b/>
        <sz val="6"/>
        <color indexed="10"/>
        <rFont val="Arial"/>
        <family val="2"/>
      </rPr>
      <t xml:space="preserve">  </t>
    </r>
  </si>
  <si>
    <t>Unique Characteristics</t>
  </si>
  <si>
    <t>Evidence/explanation must be provided.  Neighborhood is defined as the development census tract or  contiguous census tract and MUST demonstrate linkage to the proposed development .</t>
  </si>
  <si>
    <t xml:space="preserve"> </t>
  </si>
  <si>
    <t>Max Possible Points</t>
  </si>
  <si>
    <t>Award points based on affordability period.</t>
  </si>
  <si>
    <t>0 -20%</t>
  </si>
  <si>
    <t>Does the project include an approved zone change or an overlay district designation that will enable mixed-use development in the present and in the future in the project site and /or in the surrounding area, such as a housing incentive zone?</t>
  </si>
  <si>
    <t>The question is attempting to gauge if capital investment for water/sewer will be required to accomplish the project.</t>
  </si>
  <si>
    <t xml:space="preserve">DOH encourages adoption of mixed-use zones in municipal planning and zoning guidelines either through conversion of single uses or other tools such as overlay zones.  </t>
  </si>
  <si>
    <t>DOH will use the following tiebreakers in the order listed if two proposals have equal scores:</t>
  </si>
  <si>
    <t>Below market rents and/or marketability demonstrated</t>
  </si>
  <si>
    <t xml:space="preserve">     </t>
  </si>
  <si>
    <t>Actual Points</t>
  </si>
  <si>
    <t xml:space="preserve">Explanation: </t>
  </si>
  <si>
    <t>Over 90% construction documents (including bid documents) completed</t>
  </si>
  <si>
    <t xml:space="preserve"> based on percentage.  </t>
  </si>
  <si>
    <t>Use Exhibit 6.5 - Sources of Funds:  Permanent Sources.</t>
  </si>
  <si>
    <r>
      <rPr>
        <u/>
        <sz val="6"/>
        <rFont val="Arial"/>
        <family val="2"/>
      </rPr>
      <t>DOH</t>
    </r>
    <r>
      <rPr>
        <sz val="6"/>
        <rFont val="Arial"/>
        <family val="2"/>
      </rPr>
      <t xml:space="preserve"> Cost Per Unit</t>
    </r>
  </si>
  <si>
    <t>4.3.8</t>
  </si>
  <si>
    <t>4.1.a</t>
  </si>
  <si>
    <t>4.3.1</t>
  </si>
  <si>
    <t>4.3.9</t>
  </si>
  <si>
    <t>4.3.7</t>
  </si>
  <si>
    <t>N/A</t>
  </si>
  <si>
    <t>Section and/or Exhibit</t>
  </si>
  <si>
    <t>4.3.4, 5.1, and      Mrkt Asmnt</t>
  </si>
  <si>
    <t>4.6 and 4.8.a</t>
  </si>
  <si>
    <t>DOH Website</t>
  </si>
  <si>
    <t>4.2 and 6.5</t>
  </si>
  <si>
    <t>4.3.2 and 4.7.a.</t>
  </si>
  <si>
    <t>4.3.1 and 4.7.a</t>
  </si>
  <si>
    <t>4.7.e and 4.7.a</t>
  </si>
  <si>
    <t>4.8.c and 4.8.d</t>
  </si>
  <si>
    <t xml:space="preserve">Add all units restricted for extremely low income households and divide </t>
  </si>
  <si>
    <t xml:space="preserve">by total units in the project.  Extremely low income means households earning </t>
  </si>
  <si>
    <t>up to and including 30% AMI.</t>
  </si>
  <si>
    <t xml:space="preserve">Add all units restricted for very low income households and divide </t>
  </si>
  <si>
    <t xml:space="preserve">by total units in the project.  Very low income means households earning </t>
  </si>
  <si>
    <t>31 - 50% AMI.</t>
  </si>
  <si>
    <t>Award points based on the development team members' prior record of completing affordable housing development projects and whether such projects were completed on time and within budget.</t>
  </si>
  <si>
    <t>Points will be awarded based on the completeness of construction documents, including architectural drawings and contract specifications.</t>
  </si>
  <si>
    <t>Full approval of zoning</t>
  </si>
  <si>
    <t xml:space="preserve">Divide DOH investment by TDC (less other state funds) and input score </t>
  </si>
  <si>
    <t>Above $75,000 and up to and including $125,000/DOH Unit</t>
  </si>
  <si>
    <t>Above $125,000 and up to and including $175,000/DOH Unit</t>
  </si>
  <si>
    <r>
      <rPr>
        <u/>
        <sz val="6"/>
        <rFont val="Arial"/>
        <family val="2"/>
      </rPr>
      <t>Total</t>
    </r>
    <r>
      <rPr>
        <sz val="6"/>
        <rFont val="Arial"/>
        <family val="2"/>
      </rPr>
      <t xml:space="preserve"> Cost Per Unit</t>
    </r>
  </si>
  <si>
    <t>Above 30% and up to and including 70% non-income restricted</t>
  </si>
  <si>
    <t>Above 70% and up to and including 90% non-income restricted</t>
  </si>
  <si>
    <t>At least 10% and up to and including 30% non-income restricted</t>
  </si>
  <si>
    <t>The results of the evaluation and Rating and Ranking of applications and all final determinations regarding the selection of projects for funding under the CHAMP initiative will be determined at the sole discretion of the Commissioner of DOH.</t>
  </si>
  <si>
    <t xml:space="preserve"> Comments</t>
  </si>
  <si>
    <t>Above $50,000 and up to and including $75,000/DOH Unit</t>
  </si>
  <si>
    <t>Above $75,000 and up to and including $100,000/DOH Unit</t>
  </si>
  <si>
    <t>Above $100,000 and up to and including $150,000</t>
  </si>
  <si>
    <t>5% up to 15%</t>
  </si>
  <si>
    <t>Environmental Justice</t>
  </si>
  <si>
    <t>Tenant Services</t>
  </si>
  <si>
    <t>Is the proposed development within walking distance of public and mass transit sources?  All measurements should be actual walking distances rather than map distances.</t>
  </si>
  <si>
    <t>Percentage of Extremely Low Income</t>
  </si>
  <si>
    <t>Percentage of Very Low Income</t>
  </si>
  <si>
    <r>
      <t xml:space="preserve">Does the project target extremely low income households?                                                                                                                                                                                                                                           </t>
    </r>
    <r>
      <rPr>
        <b/>
        <sz val="6"/>
        <color rgb="FFFF0000"/>
        <rFont val="Arial"/>
        <family val="2"/>
      </rPr>
      <t>**SEE NOTE BELOW</t>
    </r>
  </si>
  <si>
    <r>
      <t xml:space="preserve">Does the project target very low income households?                                                         </t>
    </r>
    <r>
      <rPr>
        <b/>
        <sz val="6"/>
        <color rgb="FFFF0000"/>
        <rFont val="Arial"/>
        <family val="2"/>
      </rPr>
      <t>**SEE NOTE BELOW</t>
    </r>
  </si>
  <si>
    <r>
      <t xml:space="preserve">Points will be awarded based on the </t>
    </r>
    <r>
      <rPr>
        <i/>
        <u/>
        <sz val="6"/>
        <rFont val="Arial"/>
        <family val="2"/>
      </rPr>
      <t>percentage</t>
    </r>
    <r>
      <rPr>
        <sz val="6"/>
        <rFont val="Arial"/>
        <family val="2"/>
      </rPr>
      <t xml:space="preserve"> of supportive housing units located within the proposed development that are made available to homeless or at risk individuals or families.                                                              </t>
    </r>
    <r>
      <rPr>
        <b/>
        <sz val="6"/>
        <color rgb="FFFF0000"/>
        <rFont val="Arial"/>
        <family val="2"/>
      </rPr>
      <t>**SEE NOTE BELOW</t>
    </r>
  </si>
  <si>
    <t>Community/     Neighborhood Impact</t>
  </si>
  <si>
    <t>Award 4 points if criteria satisfied</t>
  </si>
  <si>
    <t xml:space="preserve">Application Score            </t>
  </si>
  <si>
    <t xml:space="preserve">Affordability, Marketability, and Fair Housing           </t>
  </si>
  <si>
    <t xml:space="preserve">Applicant Capacity                                              </t>
  </si>
  <si>
    <t xml:space="preserve">Project Feasibility and Readiness to Proceed          </t>
  </si>
  <si>
    <t xml:space="preserve">Responsible Growth and Livability Initiatives              </t>
  </si>
  <si>
    <r>
      <t xml:space="preserve">greater than 20% but </t>
    </r>
    <r>
      <rPr>
        <u/>
        <sz val="6"/>
        <rFont val="Arial"/>
        <family val="2"/>
      </rPr>
      <t>&lt;</t>
    </r>
    <r>
      <rPr>
        <sz val="6"/>
        <rFont val="Arial"/>
        <family val="2"/>
      </rPr>
      <t xml:space="preserve"> 30%</t>
    </r>
  </si>
  <si>
    <r>
      <t xml:space="preserve">greater than 30% but </t>
    </r>
    <r>
      <rPr>
        <u/>
        <sz val="6"/>
        <rFont val="Arial"/>
        <family val="2"/>
      </rPr>
      <t>&lt;</t>
    </r>
    <r>
      <rPr>
        <sz val="6"/>
        <rFont val="Arial"/>
        <family val="2"/>
      </rPr>
      <t xml:space="preserve"> 50%</t>
    </r>
  </si>
  <si>
    <t>Proximity to a concentration of resident related services including but not limited to recreational areas, green spaces, government facilities, commercial services, medical facilities, and grocery stores.</t>
  </si>
  <si>
    <t>Does the application contain a letter of support from the municipality's Chief Elected Official or other state or local officials?</t>
  </si>
  <si>
    <r>
      <t xml:space="preserve">Is the </t>
    </r>
    <r>
      <rPr>
        <b/>
        <sz val="6"/>
        <rFont val="Arial"/>
        <family val="2"/>
      </rPr>
      <t>main project site</t>
    </r>
    <r>
      <rPr>
        <sz val="6"/>
        <rFont val="Arial"/>
        <family val="2"/>
      </rPr>
      <t xml:space="preserve"> a designated Brownfield?</t>
    </r>
  </si>
  <si>
    <r>
      <rPr>
        <b/>
        <sz val="6"/>
        <rFont val="Arial"/>
        <family val="2"/>
      </rPr>
      <t xml:space="preserve">DOH DEVELOPMENT STAFF TO PROVIDE SCORE      </t>
    </r>
    <r>
      <rPr>
        <sz val="6"/>
        <rFont val="Arial"/>
        <family val="2"/>
      </rPr>
      <t xml:space="preserve">                                              Award points based on the proximity of the proposed development to public and mass transit.   Proposed transit projects that are underway may also be considered.</t>
    </r>
  </si>
  <si>
    <t>DOH DEVELOPMENT STAFF TO PROVIDE SCORE</t>
  </si>
  <si>
    <t>Above $150,000 and up to and including $175,000</t>
  </si>
  <si>
    <t>The State encourages the incorporation of sustainable development standards  into all project designs.  These standards include green building standards, alternate energy sources, water conservation, and land conservation, and energy conservation.</t>
  </si>
  <si>
    <t>The project design includes alternative energy sources such as wind, solar, hydro, etc., with sufficient savings in operating costs to justify the initial investment.</t>
  </si>
  <si>
    <r>
      <t xml:space="preserve">Is the project located in a neighborhood where other state or municipal housing, economic, community development, or other funding is planned or underway in the neighborhood </t>
    </r>
    <r>
      <rPr>
        <b/>
        <sz val="6"/>
        <rFont val="Arial"/>
        <family val="2"/>
      </rPr>
      <t>OR</t>
    </r>
    <r>
      <rPr>
        <sz val="6"/>
        <rFont val="Arial"/>
        <family val="2"/>
      </rPr>
      <t xml:space="preserve"> part of a municipally approved revitalization effort that includes the appropriation of local financial resources.      </t>
    </r>
    <r>
      <rPr>
        <sz val="6"/>
        <color indexed="10"/>
        <rFont val="Arial"/>
        <family val="2"/>
      </rPr>
      <t xml:space="preserve">      </t>
    </r>
    <r>
      <rPr>
        <sz val="6"/>
        <rFont val="Arial"/>
        <family val="2"/>
      </rPr>
      <t xml:space="preserve">                                                 </t>
    </r>
  </si>
  <si>
    <t>Reduction of Affordable Units</t>
  </si>
  <si>
    <t>Does the proposed development result in a reduction in the overall number, type, or style of existing affordable housing units.</t>
  </si>
  <si>
    <t>4.3.a Proj. Narr.</t>
  </si>
  <si>
    <t>At least 20% non-rent restricted with rent levels similar to affordable levels</t>
  </si>
  <si>
    <t xml:space="preserve"> more than 20% and up to 30%</t>
  </si>
  <si>
    <t>more than 15% and up to 20%</t>
  </si>
  <si>
    <t>greater than 5% up to 10%</t>
  </si>
  <si>
    <t>Are there properties or activities in the vicinity of the project that are reasonably likely to significantly and adversely impact the health and/or safety of residents (e.g. waste disposal facility, sewage treatment facility, other significant sources of harmful emissions or noise pollution, and properties with high concentrations of hazardous substances)?</t>
  </si>
  <si>
    <t>more than 15% and less than 25%</t>
  </si>
  <si>
    <t>Resident Participation  Agreements - to be used only if two Housing Authority developed or sponsored applications are tied.  Not to be used as a tiebreaker between HA and Non-Housing Authority proposals. For development applications which fall under the applicability of the resident participation requirements of Connecticut Public Act 11-72, applications which have a signed agreement for resident participation in place will be given priority over proposals which do not have a signed agreement for such developments.</t>
  </si>
  <si>
    <t>Areas of Opportunity</t>
  </si>
  <si>
    <t>Moderate</t>
  </si>
  <si>
    <t>Approval with Conditions</t>
  </si>
  <si>
    <t>25-35 year affordability period</t>
  </si>
  <si>
    <t>Greater than 35 year affordability period</t>
  </si>
  <si>
    <t>Above $150,000 per unit</t>
  </si>
  <si>
    <t>Above $350,000 per unit</t>
  </si>
  <si>
    <t>Above $250,000 per unit</t>
  </si>
  <si>
    <t>Fair Hsg Impacts Form</t>
  </si>
  <si>
    <r>
      <t xml:space="preserve">Rehabilitation projects        </t>
    </r>
    <r>
      <rPr>
        <sz val="6"/>
        <rFont val="Arial"/>
        <family val="2"/>
      </rPr>
      <t>Up to and including $50,000/DOH Unit</t>
    </r>
  </si>
  <si>
    <r>
      <t xml:space="preserve">New Construction               </t>
    </r>
    <r>
      <rPr>
        <sz val="6"/>
        <rFont val="Arial"/>
        <family val="2"/>
      </rPr>
      <t>Up to and including $75,000/DOH Unit</t>
    </r>
  </si>
  <si>
    <t>DOH maintains the discretion to modify the points in this category based on specific project details if the scoring does not properly reflect location opportunity.</t>
  </si>
  <si>
    <t>Very High - High</t>
  </si>
  <si>
    <t>Low - Very Low</t>
  </si>
  <si>
    <r>
      <rPr>
        <b/>
        <sz val="6"/>
        <rFont val="Arial"/>
        <family val="2"/>
      </rPr>
      <t>OR</t>
    </r>
    <r>
      <rPr>
        <sz val="6"/>
        <rFont val="Arial"/>
        <family val="2"/>
      </rPr>
      <t xml:space="preserve">    Within 1/4 mile of regular all-day bus transit stops to major employment centers</t>
    </r>
  </si>
  <si>
    <t>Provide 4 points if the app. demonstrate that the project site is within a safe walking distance (not more than 1/4 mile) of community services and amenities.  Partial points may be awarded for proximity to fewer amenities.</t>
  </si>
  <si>
    <r>
      <t xml:space="preserve">Provide points if the project is located in a municipality where there is less than 10% affordable housing as identified in the Affordable Housing Appeals List.   Points will be only be awarded for the creation of new units with 2 or more bedrooms.  Points </t>
    </r>
    <r>
      <rPr>
        <b/>
        <i/>
        <u/>
        <sz val="6"/>
        <rFont val="Arial"/>
        <family val="2"/>
      </rPr>
      <t>will not</t>
    </r>
    <r>
      <rPr>
        <sz val="6"/>
        <rFont val="Arial"/>
        <family val="2"/>
      </rPr>
      <t xml:space="preserve"> be awarded for the rehabilitation of existing units.                     </t>
    </r>
  </si>
  <si>
    <t xml:space="preserve"> more than 25% and up to 50%</t>
  </si>
  <si>
    <t>Reduce the scoring by 15 points if there is an overall reduction in the number or size (square footage and bedroom count) of existing affordable housing units</t>
  </si>
  <si>
    <t>Reduce the scoring by 12 points if significant environmental concerns raised.</t>
  </si>
  <si>
    <t>Award 2 points for every 4 units of non-age restricted housing created up to a maximum of 16 points.</t>
  </si>
  <si>
    <t xml:space="preserve">Points will be provided if the proposed development includes mixed-use development.   To receive points, the development must include dedicated space for non-residential uses such as office, retail, commercial, educational etc.  </t>
  </si>
  <si>
    <t>Projects that propose mixed-uses rather than a single land use will be awarded points.  Points will only be awarded if the non-residential space  will be occupied by a party other than the developer or any related entity.</t>
  </si>
  <si>
    <t>Points will be awarded based on the cost per DOH assisted unit.  Applications will be scored on whether the project is rehabilitation or new construction.  Conversion of properties from non-housing to housing is considered new construction.  If projects include both rehabilitation and new construction, the costs need to be calculated for each and an average score provided.  Points will be calculated on the housing portion of costs only.  The ConApp requires that all commercial related costs be identified and broken out in the Development Budget.</t>
  </si>
  <si>
    <t>An application for a project in which more than 50% of the units are proposed to be affordable will be reduced by up to -12 points if the project location is negatively impacted by its proximity to facilities and land uses that raise significant noise, sound, smell, or other environmental concerns, if such negative impacts are not effectively mitigated.</t>
  </si>
  <si>
    <t>Does the proposed development include unique and positive community development component(s) and impact(s) not otherwise reflected in other rating and ranking categories?  Points can be provided on a sliding scale from 1-5 if such characteristics are present.</t>
  </si>
  <si>
    <t>Has the applicant received full zoning approval for the specific project being applied for?  "Full zoning approval" means zoning "as of right", or documented approval of all conditions identified in ConApp Section 4.7.  Conditional approval is a threshold.</t>
  </si>
  <si>
    <t>What is the percentage of DOH's investment vs. TDC?  Other state funds, including but not limited to Urban Act, Brownfields, HTCC, State Historic Tax Credits, and CRDA, are not considered leverage for the purposes of this scoring category.</t>
  </si>
  <si>
    <r>
      <t xml:space="preserve">To receive points the application must  demonstrate that there is a market demand with quantifiable information.  The applicant should demonstrate that marketability exists for all units, including affordable, market, and commercial units.  </t>
    </r>
    <r>
      <rPr>
        <b/>
        <u/>
        <sz val="6"/>
        <rFont val="Arial"/>
        <family val="2"/>
      </rPr>
      <t>NOTE:  DOH may eliminate applications for threshold purposes where there are significant marketability concerns.</t>
    </r>
  </si>
  <si>
    <t>Record indicates development team member(s) had numerous closing or completion problems in past.</t>
  </si>
  <si>
    <t>Marketability concerns that impact finances but not feasibility</t>
  </si>
  <si>
    <t xml:space="preserve"> Marketing issues that significantly impact proposed financing</t>
  </si>
  <si>
    <t>Above $150,000 and up to and including $250,000</t>
  </si>
  <si>
    <t>Above $250,000 and up to and including $300,000</t>
  </si>
  <si>
    <r>
      <t xml:space="preserve">Rehabilitation projects              </t>
    </r>
    <r>
      <rPr>
        <sz val="6"/>
        <rFont val="Arial"/>
        <family val="2"/>
      </rPr>
      <t xml:space="preserve"> Up to and including $100,000</t>
    </r>
  </si>
  <si>
    <r>
      <t xml:space="preserve">New Construction                       </t>
    </r>
    <r>
      <rPr>
        <sz val="6"/>
        <rFont val="Arial"/>
        <family val="2"/>
      </rPr>
      <t xml:space="preserve">  Up to and including $150,000</t>
    </r>
  </si>
  <si>
    <r>
      <t xml:space="preserve">Can the project or project site be served by existing public utility services?  </t>
    </r>
    <r>
      <rPr>
        <b/>
        <sz val="6"/>
        <rFont val="Arial"/>
        <family val="2"/>
      </rPr>
      <t>OR</t>
    </r>
    <r>
      <rPr>
        <sz val="6"/>
        <rFont val="Arial"/>
        <family val="2"/>
      </rPr>
      <t xml:space="preserve"> is the proposed development located in a high opportunity census tract.</t>
    </r>
  </si>
  <si>
    <t>Is the project a mixed-income development, meaning a portion of the  units are non-income restricted and the projected unit rents are targeted to bands substantially higher than the affordable units? Five (5) points will be awarded if a development has at least 20% non-income restricted but rents are similar to the restricted affordable rents.</t>
  </si>
  <si>
    <t xml:space="preserve">Award points based on the percentage of non-income restricted units if the percentage of non-restricted units fall within the identified ranges AND such units are projected to have substantially higher rents than the restricted units.  Award 5 points if the development will have at least 20% non-restricted units that are at rent levels similar to the affordable units.  </t>
  </si>
  <si>
    <t>5 points if historic designated property</t>
  </si>
  <si>
    <t xml:space="preserve">  </t>
  </si>
  <si>
    <t xml:space="preserve"> Points will be awarded based on the total cost per unit.  Applications will be scored on whether the project is rehabilitation or new construction.  Conversion of properties from non-housing to  housing  is considered new construction.   If projects include both rehabilitation and new construction, costs will be calculated for each and an average score provided.    Points will be calculated on the housing portion of costs only.  The ConApp requires that all commercial related costs be identified and broken out in the Development Budget.</t>
  </si>
  <si>
    <t>Experience with non-restricted residential projects completed on time.</t>
  </si>
  <si>
    <t>Historic Tax Credit Level of Commitment</t>
  </si>
  <si>
    <t>Up to 10 points will be awarded based on project location as defined by the DOH website Opportunity Mapping.</t>
  </si>
  <si>
    <r>
      <rPr>
        <b/>
        <sz val="6"/>
        <color rgb="FFFF0000"/>
        <rFont val="Arial"/>
        <family val="2"/>
      </rPr>
      <t xml:space="preserve">**Note to Low Income and Supportive Housing Point Categories: </t>
    </r>
    <r>
      <rPr>
        <b/>
        <sz val="6"/>
        <rFont val="Arial"/>
        <family val="2"/>
      </rPr>
      <t xml:space="preserve"> Applicants may only receive </t>
    </r>
    <r>
      <rPr>
        <b/>
        <sz val="6"/>
        <color rgb="FFFF0000"/>
        <rFont val="Arial"/>
        <family val="2"/>
      </rPr>
      <t xml:space="preserve">maximum </t>
    </r>
    <r>
      <rPr>
        <b/>
        <sz val="6"/>
        <rFont val="Arial"/>
        <family val="2"/>
      </rPr>
      <t xml:space="preserve">points for </t>
    </r>
    <r>
      <rPr>
        <b/>
        <sz val="6"/>
        <rFont val="Arial"/>
        <family val="2"/>
      </rPr>
      <t xml:space="preserve">two of the following categories: Percentage of Extremely Low Income, Percentage of Very Low Income, and Percentage of Supportive Housing Units.  DOH will provide points for the two highest categories if an application is eligible under all three categories. </t>
    </r>
    <r>
      <rPr>
        <b/>
        <sz val="6"/>
        <color rgb="FFFF0000"/>
        <rFont val="Arial"/>
        <family val="2"/>
      </rPr>
      <t xml:space="preserve"> </t>
    </r>
    <r>
      <rPr>
        <b/>
        <sz val="6"/>
        <rFont val="Arial"/>
        <family val="2"/>
      </rPr>
      <t xml:space="preserve"> Note that the same units cannot be used to qualify for both Percentage of Extremely Low and Supportive Housing Units.</t>
    </r>
  </si>
  <si>
    <t>Up to 6 points if the project provides a type of tenure that is under-represented in the census tract (2 points if the existing percentage of rental housing in the census tract is between 40-50%; 4 points if between 30-40%; and 6 points if under 30%)</t>
  </si>
  <si>
    <t>At least 20% of a project's units are large family units (3+ bedrooms)</t>
  </si>
  <si>
    <t>The project primarily serves an income range that is significantly under-represented in the census tract. The majority of units must serve households at an income range that is at least 20% different from the median income level of the census tract.</t>
  </si>
  <si>
    <r>
      <t>Award points in each category if applicant has submitted information demonstrating that the proposal addresses the stated objective.  The application must clearly demonstrate that these fair housing goals are supported based on specific and detailed information regarding the census tract, neighborhood, and/or municipality in which the project would be located</t>
    </r>
    <r>
      <rPr>
        <b/>
        <sz val="6"/>
        <color rgb="FFFF0000"/>
        <rFont val="Arial"/>
        <family val="2"/>
      </rPr>
      <t xml:space="preserve">. </t>
    </r>
  </si>
  <si>
    <t>more than 10%  up to 30%</t>
  </si>
  <si>
    <t>The owner/developer must have a written agreement in place with a supportive housing service provider identifying the specific number of supportive housing units to be served. The units must be affordable to families earning less than 25% AMI. To receive points, the supportive housing service funding must be provided through an independent third party and not through income generated from the project operations.</t>
  </si>
  <si>
    <t xml:space="preserve">Experience with affordable housing projects funded with or without </t>
  </si>
  <si>
    <t xml:space="preserve">DOH funding and all closed/completed on time and within budget.  </t>
  </si>
  <si>
    <r>
      <t xml:space="preserve">Lack of experience with residential projects </t>
    </r>
    <r>
      <rPr>
        <b/>
        <u/>
        <sz val="6"/>
        <rFont val="Arial"/>
        <family val="2"/>
      </rPr>
      <t>or</t>
    </r>
    <r>
      <rPr>
        <sz val="6"/>
        <rFont val="Arial"/>
        <family val="2"/>
      </rPr>
      <t xml:space="preserve"> experienced but with some closing/completion problems.</t>
    </r>
  </si>
  <si>
    <t>Historic Tax Credit Part 2 approval has been obtained</t>
  </si>
  <si>
    <t>Does the project include a Part 2 approval from the State Historic Preservation Office (SHPO) for the proposed State and/or Federal Historic Tax Credits.</t>
  </si>
  <si>
    <t>The architectural plans on which the Part 2 approval is based must be the plans submitted under the DOH funding request.</t>
  </si>
  <si>
    <r>
      <t xml:space="preserve">Does the project include the reuse and rehabilitation of suitable formerly developed vacant land or abandoned properties </t>
    </r>
    <r>
      <rPr>
        <b/>
        <u/>
        <sz val="6"/>
        <rFont val="Arial"/>
        <family val="2"/>
      </rPr>
      <t>OR</t>
    </r>
    <r>
      <rPr>
        <sz val="6"/>
        <rFont val="Arial"/>
        <family val="2"/>
      </rPr>
      <t xml:space="preserve"> does the project reuse or rehabilitate any designated historic property (appearing on the National Register of Historic Places, State Register or a designated Local Historic property) ?  </t>
    </r>
  </si>
  <si>
    <t>Will the project be situated on previously undeveloped land, raw land or a "greenfield" in a census tract that is not identified as a Very High or High area of opportunity?</t>
  </si>
  <si>
    <r>
      <t xml:space="preserve">Divide the Total Development Cost by the total number of units. Gut rehabilitation of existing unoccupied units and conversion of non-residential space into residential space is new construction for the purposes of this category. To allow for variations in costs related to land acquisition, prevailing wages, location, and bedroom size, the following 10% adjustment factors will be used.  All applicable factors can be used in the calculation of ranges:                                                                                                                                                • developments located in Fairfield County                                                                          • developments under 12 units located in Very High or High areas of opportunity or in a municipality with 10,000 or fewer residents.                                                                                                                                                                               • developments triggering either state or federal prevailing wages                                                                    • up to a factor of 10% will be added to each range for the percent of 3+ bedroom units in each proposal                                                                                                      </t>
    </r>
    <r>
      <rPr>
        <b/>
        <sz val="6"/>
        <rFont val="Arial"/>
        <family val="2"/>
      </rPr>
      <t xml:space="preserve"> EXAMPLE</t>
    </r>
    <r>
      <rPr>
        <sz val="6"/>
        <rFont val="Arial"/>
        <family val="2"/>
      </rPr>
      <t xml:space="preserve">:   The point categories for a new 10-unit construction proposal that includes prevailing wages and 5 3-bedroom units will be adjusted as follows: $75,000 x 1.1 x 1.05 =$86,625 max, $125,000 x 1.1 x 1.05 = $144,375 max, $175,000 x 1.1 x 1.05 = $202,125 max, $250,000 x 1.1 x 1.05 = $288,750 max.                                                                                                                              </t>
    </r>
    <r>
      <rPr>
        <b/>
        <sz val="6"/>
        <rFont val="Arial"/>
        <family val="2"/>
      </rPr>
      <t>NOTE</t>
    </r>
    <r>
      <rPr>
        <sz val="6"/>
        <rFont val="Arial"/>
        <family val="2"/>
      </rPr>
      <t>: DOH may make additional adjustments based on unavoidable and reasonable high costs associated with a specific development.</t>
    </r>
  </si>
  <si>
    <t>To receive maximum points for full zoning approval, any conditions set forth in the zoning approval must be limited to routine zoning and/or planning  requirements. 2 points will be awarded for applications with conditions which may raise feasibility concerns.</t>
  </si>
  <si>
    <r>
      <t>Divide DOH investment by the number of DOH units.  Use the "</t>
    </r>
    <r>
      <rPr>
        <u/>
        <sz val="6"/>
        <rFont val="Arial"/>
        <family val="2"/>
      </rPr>
      <t>Number of DOH Restricted Units</t>
    </r>
    <r>
      <rPr>
        <sz val="6"/>
        <rFont val="Arial"/>
        <family val="2"/>
      </rPr>
      <t xml:space="preserve">" which the </t>
    </r>
    <r>
      <rPr>
        <u/>
        <sz val="6"/>
        <rFont val="Arial"/>
        <family val="2"/>
      </rPr>
      <t>applicant specified</t>
    </r>
    <r>
      <rPr>
        <sz val="6"/>
        <rFont val="Arial"/>
        <family val="2"/>
      </rPr>
      <t xml:space="preserve"> in the ConApp. Gut rehabilitation of existing unoccupied units and conversion of non-residential space into residential space is new construction for the purposes of this category. To allow for variations in costs under specific circumstances, the following 10% adjustment factors will be used.  All applicable factors can be used in the calculation of ranges:                                                                                                                                                </t>
    </r>
    <r>
      <rPr>
        <sz val="6"/>
        <rFont val="Times New Roman"/>
        <family val="1"/>
      </rPr>
      <t>• dev</t>
    </r>
    <r>
      <rPr>
        <sz val="6"/>
        <rFont val="Arial"/>
        <family val="2"/>
      </rPr>
      <t xml:space="preserve">elopments located in Fairfield County                                                                          • developments under 12 units located in Very High or High areas of opportunity or in a municipality with 10,000 or fewer residents.                                                                                                                            • developments triggering either state or federal prevailing wages                                                                    • up to a factor of 10% will be added to each range for the percent of 3+ bedroom units in each proposal    </t>
    </r>
    <r>
      <rPr>
        <b/>
        <sz val="6"/>
        <rFont val="Arial"/>
        <family val="2"/>
      </rPr>
      <t xml:space="preserve">                                            </t>
    </r>
    <r>
      <rPr>
        <sz val="6"/>
        <rFont val="Arial"/>
        <family val="2"/>
      </rPr>
      <t xml:space="preserve">                                                       </t>
    </r>
    <r>
      <rPr>
        <b/>
        <u/>
        <sz val="6"/>
        <rFont val="Arial"/>
        <family val="2"/>
      </rPr>
      <t>EXAMPLE:</t>
    </r>
    <r>
      <rPr>
        <sz val="6"/>
        <rFont val="Arial"/>
        <family val="2"/>
      </rPr>
      <t xml:space="preserve">   The point categories for a new 10-unit construction proposal that includes prevailing wages and 5 3-bedroom units will be adjusted as follows: $75,000 x 1.1 x 1.05 =$86,625 max, $125,000 x 1.1 x 1.05 = $144,375 max, $175,000 x 1.1 x 1.05 = $202,125 max, $250,000 x 1.1 x 1.05 = $288,750 max.                                                                                                                              </t>
    </r>
    <r>
      <rPr>
        <b/>
        <u/>
        <sz val="6"/>
        <rFont val="Arial"/>
        <family val="2"/>
      </rPr>
      <t>NOTE</t>
    </r>
    <r>
      <rPr>
        <sz val="6"/>
        <rFont val="Arial"/>
        <family val="2"/>
      </rPr>
      <t>: DOH may make additional adjustments based on unavoidable and reasonable high costs associated with a specific development.</t>
    </r>
  </si>
  <si>
    <t>3 points if vacant/abandoned property</t>
  </si>
  <si>
    <t>8 points if both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</si>
</sst>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m/d/yy;@"/>
  </numFmts>
  <fonts count="29" x14ac:knownFonts="1">
    <font>
      <sz val="10"/>
      <name val="Arial"/>
    </font>
    <font>
      <sz val="6"/>
      <name val="Arial"/>
      <family val="2"/>
    </font>
    <font>
      <b/>
      <sz val="6"/>
      <name val="Arial"/>
      <family val="2"/>
    </font>
    <font>
      <b/>
      <sz val="6"/>
      <color indexed="10"/>
      <name val="Arial"/>
      <family val="2"/>
    </font>
    <font>
      <sz val="10"/>
      <name val="Arial"/>
      <family val="2"/>
    </font>
    <font>
      <sz val="6"/>
      <name val="BookAntiqua"/>
    </font>
    <font>
      <b/>
      <sz val="10"/>
      <name val="Arial"/>
      <family val="2"/>
    </font>
    <font>
      <sz val="6"/>
      <color indexed="10"/>
      <name val="Arial"/>
      <family val="2"/>
    </font>
    <font>
      <b/>
      <sz val="6"/>
      <color indexed="10"/>
      <name val="Arial"/>
      <family val="2"/>
    </font>
    <font>
      <b/>
      <sz val="14"/>
      <name val="Arial"/>
      <family val="2"/>
    </font>
    <font>
      <strike/>
      <sz val="6"/>
      <name val="Arial"/>
      <family val="2"/>
    </font>
    <font>
      <strike/>
      <sz val="6"/>
      <name val="Cambria"/>
      <family val="1"/>
    </font>
    <font>
      <sz val="6"/>
      <name val="Cambria"/>
      <family val="1"/>
    </font>
    <font>
      <sz val="10"/>
      <name val="Cambria"/>
      <family val="1"/>
    </font>
    <font>
      <sz val="6"/>
      <color rgb="FFFF0000"/>
      <name val="Arial"/>
      <family val="2"/>
    </font>
    <font>
      <b/>
      <sz val="6"/>
      <color rgb="FFFF0000"/>
      <name val="Arial"/>
      <family val="2"/>
    </font>
    <font>
      <sz val="6"/>
      <color theme="4"/>
      <name val="Arial"/>
      <family val="2"/>
    </font>
    <font>
      <sz val="6"/>
      <color theme="7"/>
      <name val="Arial"/>
      <family val="2"/>
    </font>
    <font>
      <u/>
      <sz val="6"/>
      <name val="Arial"/>
      <family val="2"/>
    </font>
    <font>
      <b/>
      <sz val="8"/>
      <name val="Arial"/>
      <family val="2"/>
    </font>
    <font>
      <i/>
      <u/>
      <sz val="6"/>
      <name val="Arial"/>
      <family val="2"/>
    </font>
    <font>
      <b/>
      <u/>
      <sz val="6"/>
      <name val="Arial"/>
      <family val="2"/>
    </font>
    <font>
      <b/>
      <strike/>
      <sz val="6"/>
      <name val="Arial"/>
      <family val="2"/>
    </font>
    <font>
      <sz val="8"/>
      <name val="Arial"/>
      <family val="2"/>
    </font>
    <font>
      <i/>
      <sz val="8"/>
      <name val="Arial"/>
      <family val="2"/>
    </font>
    <font>
      <strike/>
      <sz val="6"/>
      <color rgb="FFFF0000"/>
      <name val="Arial"/>
      <family val="2"/>
    </font>
    <font>
      <b/>
      <i/>
      <u/>
      <sz val="6"/>
      <name val="Arial"/>
      <family val="2"/>
    </font>
    <font>
      <sz val="7"/>
      <name val="Arial"/>
      <family val="2"/>
    </font>
    <font>
      <sz val="6"/>
      <name val="Times New Roman"/>
      <family val="1"/>
    </font>
  </fonts>
  <fills count="4">
    <fill>
      <patternFill patternType="none"/>
    </fill>
    <fill>
      <patternFill patternType="gray125"/>
    </fill>
    <fill>
      <patternFill patternType="solid">
        <fgColor indexed="27"/>
        <bgColor indexed="64"/>
      </patternFill>
    </fill>
    <fill>
      <patternFill patternType="solid">
        <fgColor theme="6" tint="0.59999389629810485"/>
        <bgColor indexed="64"/>
      </patternFill>
    </fill>
  </fills>
  <borders count="4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diagonal/>
    </border>
    <border>
      <left/>
      <right/>
      <top/>
      <bottom style="hair">
        <color indexed="64"/>
      </bottom>
      <diagonal/>
    </border>
    <border>
      <left/>
      <right style="medium">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407">
    <xf numFmtId="0" fontId="0" fillId="0" borderId="0" xfId="0"/>
    <xf numFmtId="164" fontId="1" fillId="0" borderId="0" xfId="0" applyNumberFormat="1" applyFont="1" applyFill="1" applyBorder="1" applyAlignment="1">
      <alignment horizontal="center" wrapText="1"/>
    </xf>
    <xf numFmtId="0" fontId="1" fillId="0" borderId="2" xfId="0" applyFont="1" applyFill="1" applyBorder="1" applyAlignment="1">
      <alignment horizontal="right"/>
    </xf>
    <xf numFmtId="0" fontId="1" fillId="0" borderId="3" xfId="0" applyFont="1" applyFill="1" applyBorder="1" applyAlignment="1">
      <alignment horizontal="center" wrapText="1"/>
    </xf>
    <xf numFmtId="0" fontId="1" fillId="0" borderId="0" xfId="0" applyFont="1" applyFill="1" applyAlignment="1">
      <alignment horizontal="center"/>
    </xf>
    <xf numFmtId="0" fontId="2" fillId="0" borderId="0" xfId="0" applyFont="1" applyFill="1" applyAlignment="1">
      <alignment horizontal="center"/>
    </xf>
    <xf numFmtId="0" fontId="2" fillId="0" borderId="0" xfId="0" applyFont="1" applyFill="1" applyAlignment="1">
      <alignment horizontal="right"/>
    </xf>
    <xf numFmtId="0" fontId="1" fillId="0" borderId="0" xfId="0" applyFont="1" applyFill="1"/>
    <xf numFmtId="49" fontId="1" fillId="0" borderId="0" xfId="0" applyNumberFormat="1" applyFont="1" applyFill="1" applyBorder="1"/>
    <xf numFmtId="0" fontId="1" fillId="0" borderId="0" xfId="0" applyFont="1" applyFill="1" applyAlignment="1"/>
    <xf numFmtId="0" fontId="2" fillId="0" borderId="4" xfId="0" applyFont="1" applyFill="1" applyBorder="1" applyAlignment="1">
      <alignment horizontal="center" wrapText="1"/>
    </xf>
    <xf numFmtId="0" fontId="1" fillId="0" borderId="1" xfId="0" applyFont="1" applyFill="1" applyBorder="1" applyAlignment="1">
      <alignment horizontal="right"/>
    </xf>
    <xf numFmtId="0" fontId="1" fillId="0" borderId="0" xfId="0" applyFont="1" applyFill="1" applyBorder="1"/>
    <xf numFmtId="0" fontId="1" fillId="0" borderId="3" xfId="0" applyFont="1" applyFill="1" applyBorder="1" applyAlignment="1">
      <alignment horizontal="right"/>
    </xf>
    <xf numFmtId="0" fontId="1" fillId="0" borderId="0" xfId="0" applyFont="1" applyFill="1" applyBorder="1" applyAlignment="1">
      <alignment horizontal="center" wrapText="1"/>
    </xf>
    <xf numFmtId="0" fontId="1" fillId="0" borderId="0" xfId="0" applyFont="1" applyFill="1" applyAlignment="1">
      <alignment horizontal="center" wrapText="1"/>
    </xf>
    <xf numFmtId="0" fontId="1" fillId="0" borderId="0" xfId="0" applyFont="1" applyFill="1" applyBorder="1" applyAlignment="1">
      <alignment vertical="top" wrapText="1"/>
    </xf>
    <xf numFmtId="0" fontId="1" fillId="0" borderId="1" xfId="0" applyFont="1" applyFill="1" applyBorder="1" applyAlignment="1">
      <alignment horizontal="right" vertical="top"/>
    </xf>
    <xf numFmtId="0" fontId="1" fillId="0" borderId="1" xfId="0" applyFont="1" applyFill="1" applyBorder="1" applyAlignment="1">
      <alignment horizontal="center" vertical="top"/>
    </xf>
    <xf numFmtId="0" fontId="1" fillId="0" borderId="2" xfId="0" applyFont="1" applyFill="1" applyBorder="1" applyAlignment="1">
      <alignment horizontal="center" vertical="top"/>
    </xf>
    <xf numFmtId="0" fontId="1" fillId="0" borderId="0" xfId="0" applyFont="1" applyFill="1" applyAlignment="1">
      <alignment wrapText="1"/>
    </xf>
    <xf numFmtId="0" fontId="8" fillId="0" borderId="0" xfId="0" applyFont="1" applyFill="1" applyBorder="1" applyAlignment="1">
      <alignment vertical="top" wrapText="1"/>
    </xf>
    <xf numFmtId="0" fontId="1" fillId="0" borderId="4" xfId="0" applyFont="1" applyFill="1" applyBorder="1" applyAlignment="1">
      <alignment horizontal="right" vertical="top"/>
    </xf>
    <xf numFmtId="0" fontId="1" fillId="0" borderId="4" xfId="0" applyFont="1" applyFill="1" applyBorder="1" applyAlignment="1">
      <alignment horizontal="center" vertical="top"/>
    </xf>
    <xf numFmtId="0" fontId="1" fillId="0" borderId="0" xfId="0" applyFont="1" applyFill="1" applyBorder="1" applyAlignment="1">
      <alignment horizontal="center" vertical="top"/>
    </xf>
    <xf numFmtId="1" fontId="1" fillId="0" borderId="0" xfId="0" applyNumberFormat="1" applyFont="1" applyFill="1" applyAlignment="1">
      <alignment horizontal="center" vertical="top"/>
    </xf>
    <xf numFmtId="1" fontId="1" fillId="0" borderId="2" xfId="0" applyNumberFormat="1" applyFont="1" applyFill="1" applyBorder="1" applyAlignment="1" applyProtection="1">
      <alignment horizontal="center" vertical="top"/>
      <protection locked="0"/>
    </xf>
    <xf numFmtId="1" fontId="1" fillId="0" borderId="7" xfId="0" applyNumberFormat="1" applyFont="1" applyFill="1" applyBorder="1" applyAlignment="1" applyProtection="1">
      <alignment horizontal="center" vertical="top"/>
      <protection locked="0"/>
    </xf>
    <xf numFmtId="1" fontId="1" fillId="0" borderId="1" xfId="0" applyNumberFormat="1" applyFont="1" applyFill="1" applyBorder="1" applyAlignment="1" applyProtection="1">
      <alignment horizontal="center" vertical="top"/>
      <protection locked="0"/>
    </xf>
    <xf numFmtId="1" fontId="1" fillId="0" borderId="5" xfId="0" applyNumberFormat="1" applyFont="1" applyFill="1" applyBorder="1" applyAlignment="1" applyProtection="1">
      <alignment horizontal="center" vertical="top"/>
      <protection locked="0"/>
    </xf>
    <xf numFmtId="1" fontId="1" fillId="0" borderId="8" xfId="0" applyNumberFormat="1" applyFont="1" applyFill="1" applyBorder="1" applyAlignment="1" applyProtection="1">
      <alignment horizontal="center" vertical="top"/>
      <protection locked="0"/>
    </xf>
    <xf numFmtId="1" fontId="1" fillId="0" borderId="3" xfId="0" applyNumberFormat="1" applyFont="1" applyFill="1" applyBorder="1" applyAlignment="1" applyProtection="1">
      <alignment horizontal="center" vertical="top"/>
      <protection locked="0"/>
    </xf>
    <xf numFmtId="1" fontId="1" fillId="0" borderId="6" xfId="0" applyNumberFormat="1" applyFont="1" applyFill="1" applyBorder="1" applyAlignment="1" applyProtection="1">
      <alignment horizontal="center" vertical="top"/>
      <protection locked="0"/>
    </xf>
    <xf numFmtId="1" fontId="1" fillId="0" borderId="0" xfId="0" applyNumberFormat="1" applyFont="1" applyFill="1" applyBorder="1" applyAlignment="1" applyProtection="1">
      <alignment horizontal="center" vertical="top"/>
      <protection locked="0"/>
    </xf>
    <xf numFmtId="0" fontId="1" fillId="0" borderId="0" xfId="0" applyFont="1" applyFill="1" applyAlignment="1">
      <alignment vertical="top"/>
    </xf>
    <xf numFmtId="49" fontId="2" fillId="0" borderId="0" xfId="0" applyNumberFormat="1" applyFont="1" applyFill="1" applyAlignment="1">
      <alignment horizontal="right" vertical="top"/>
    </xf>
    <xf numFmtId="0" fontId="1" fillId="0" borderId="5" xfId="0" applyFont="1" applyFill="1" applyBorder="1" applyAlignment="1">
      <alignment horizontal="center" vertical="top"/>
    </xf>
    <xf numFmtId="0" fontId="1" fillId="0" borderId="7" xfId="0" applyFont="1" applyFill="1" applyBorder="1" applyAlignment="1">
      <alignment horizontal="center" vertical="top"/>
    </xf>
    <xf numFmtId="0" fontId="2" fillId="0" borderId="0" xfId="0" applyFont="1" applyFill="1" applyBorder="1" applyAlignment="1">
      <alignment horizontal="center" vertical="top"/>
    </xf>
    <xf numFmtId="1" fontId="1" fillId="0" borderId="2" xfId="0" applyNumberFormat="1" applyFont="1" applyFill="1" applyBorder="1" applyAlignment="1">
      <alignment horizontal="center" vertical="top"/>
    </xf>
    <xf numFmtId="1" fontId="1" fillId="0" borderId="1" xfId="0" applyNumberFormat="1" applyFont="1" applyFill="1" applyBorder="1" applyAlignment="1">
      <alignment horizontal="center" vertical="top"/>
    </xf>
    <xf numFmtId="1" fontId="1" fillId="0" borderId="5" xfId="0" applyNumberFormat="1" applyFont="1" applyFill="1" applyBorder="1" applyAlignment="1">
      <alignment horizontal="center" vertical="top"/>
    </xf>
    <xf numFmtId="0" fontId="1" fillId="0" borderId="5" xfId="0" applyFont="1" applyFill="1" applyBorder="1" applyAlignment="1">
      <alignment horizontal="right" vertical="top"/>
    </xf>
    <xf numFmtId="0" fontId="1"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1" fontId="1" fillId="0" borderId="11" xfId="0" applyNumberFormat="1" applyFont="1" applyFill="1" applyBorder="1" applyAlignment="1">
      <alignment horizontal="center" vertical="top"/>
    </xf>
    <xf numFmtId="1" fontId="1" fillId="0" borderId="12" xfId="0" applyNumberFormat="1" applyFont="1" applyFill="1" applyBorder="1" applyAlignment="1">
      <alignment horizontal="center" vertical="top"/>
    </xf>
    <xf numFmtId="1" fontId="10" fillId="0" borderId="2" xfId="0" applyNumberFormat="1" applyFont="1" applyFill="1" applyBorder="1" applyAlignment="1" applyProtection="1">
      <alignment horizontal="center" vertical="top"/>
      <protection locked="0"/>
    </xf>
    <xf numFmtId="0" fontId="1" fillId="0" borderId="0" xfId="0" applyFont="1" applyFill="1" applyBorder="1" applyAlignment="1"/>
    <xf numFmtId="1" fontId="2" fillId="0" borderId="0" xfId="0" applyNumberFormat="1" applyFont="1" applyFill="1" applyBorder="1" applyAlignment="1">
      <alignment horizontal="center" vertical="center"/>
    </xf>
    <xf numFmtId="0" fontId="7" fillId="0" borderId="6" xfId="0" applyFont="1" applyFill="1" applyBorder="1" applyAlignment="1">
      <alignment horizontal="center" wrapText="1"/>
    </xf>
    <xf numFmtId="0" fontId="1" fillId="0" borderId="4" xfId="0" applyFont="1" applyFill="1" applyBorder="1" applyAlignment="1">
      <alignment horizontal="center" wrapText="1"/>
    </xf>
    <xf numFmtId="0" fontId="1" fillId="0" borderId="6"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1" fillId="0" borderId="13" xfId="0" applyFont="1" applyFill="1" applyBorder="1" applyAlignment="1">
      <alignment horizontal="center" vertical="center" wrapText="1"/>
    </xf>
    <xf numFmtId="0" fontId="1" fillId="0" borderId="14" xfId="0" applyFont="1" applyFill="1" applyBorder="1"/>
    <xf numFmtId="0" fontId="1" fillId="0" borderId="16" xfId="0" applyFont="1" applyFill="1" applyBorder="1" applyAlignment="1" applyProtection="1">
      <protection locked="0"/>
    </xf>
    <xf numFmtId="49" fontId="1" fillId="0" borderId="16" xfId="0" applyNumberFormat="1" applyFont="1" applyFill="1" applyBorder="1" applyAlignment="1" applyProtection="1">
      <alignment horizontal="left"/>
      <protection locked="0"/>
    </xf>
    <xf numFmtId="49" fontId="1" fillId="0" borderId="17" xfId="0" applyNumberFormat="1" applyFont="1" applyFill="1" applyBorder="1"/>
    <xf numFmtId="1" fontId="2" fillId="0" borderId="0" xfId="0" applyNumberFormat="1" applyFont="1" applyFill="1" applyAlignment="1">
      <alignment horizontal="right" vertical="top"/>
    </xf>
    <xf numFmtId="0" fontId="2" fillId="0" borderId="18" xfId="0" applyFont="1" applyFill="1" applyBorder="1" applyAlignment="1">
      <alignment horizontal="center"/>
    </xf>
    <xf numFmtId="49" fontId="2" fillId="0" borderId="4" xfId="0" applyNumberFormat="1" applyFont="1" applyFill="1" applyBorder="1" applyAlignment="1">
      <alignment horizontal="center"/>
    </xf>
    <xf numFmtId="1" fontId="2" fillId="0" borderId="0" xfId="0" applyNumberFormat="1" applyFont="1" applyFill="1" applyBorder="1" applyAlignment="1">
      <alignment horizontal="center" vertical="top"/>
    </xf>
    <xf numFmtId="0" fontId="7" fillId="0" borderId="19" xfId="0" applyFont="1" applyFill="1" applyBorder="1" applyAlignment="1">
      <alignment horizontal="center" wrapText="1"/>
    </xf>
    <xf numFmtId="0" fontId="2" fillId="0" borderId="0" xfId="0"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center" vertical="center" wrapText="1"/>
    </xf>
    <xf numFmtId="0" fontId="1" fillId="0" borderId="8" xfId="0" applyFont="1" applyFill="1" applyBorder="1" applyAlignment="1">
      <alignment horizontal="center" vertical="top"/>
    </xf>
    <xf numFmtId="0" fontId="1" fillId="0" borderId="2" xfId="0" applyFont="1" applyFill="1" applyBorder="1" applyAlignment="1">
      <alignment horizontal="right" vertical="top"/>
    </xf>
    <xf numFmtId="0" fontId="1" fillId="0" borderId="3" xfId="0" applyFont="1" applyFill="1" applyBorder="1" applyAlignment="1">
      <alignment horizontal="center" vertical="center" wrapText="1"/>
    </xf>
    <xf numFmtId="0" fontId="1" fillId="0" borderId="0" xfId="0" applyFont="1" applyFill="1" applyBorder="1" applyAlignment="1">
      <alignment wrapText="1"/>
    </xf>
    <xf numFmtId="0" fontId="2" fillId="0" borderId="0" xfId="0" applyFont="1" applyFill="1" applyAlignment="1">
      <alignment horizontal="right" vertical="top"/>
    </xf>
    <xf numFmtId="0" fontId="1" fillId="0" borderId="4" xfId="0" applyFont="1" applyFill="1" applyBorder="1" applyAlignment="1">
      <alignment wrapText="1"/>
    </xf>
    <xf numFmtId="0" fontId="1" fillId="0" borderId="8" xfId="0" applyFont="1" applyFill="1" applyBorder="1" applyAlignment="1">
      <alignment horizontal="right"/>
    </xf>
    <xf numFmtId="0" fontId="2" fillId="0" borderId="6" xfId="0" applyFont="1" applyFill="1" applyBorder="1" applyAlignment="1">
      <alignment horizontal="center" wrapText="1"/>
    </xf>
    <xf numFmtId="49" fontId="1" fillId="0" borderId="22" xfId="0" applyNumberFormat="1" applyFont="1" applyFill="1" applyBorder="1"/>
    <xf numFmtId="0" fontId="1" fillId="0" borderId="9" xfId="0" applyFont="1" applyFill="1" applyBorder="1" applyAlignment="1">
      <alignment wrapText="1"/>
    </xf>
    <xf numFmtId="49" fontId="1" fillId="0" borderId="20" xfId="0" applyNumberFormat="1" applyFont="1" applyFill="1" applyBorder="1"/>
    <xf numFmtId="49" fontId="1" fillId="0" borderId="9" xfId="0" applyNumberFormat="1" applyFont="1" applyFill="1" applyBorder="1"/>
    <xf numFmtId="0" fontId="14" fillId="0" borderId="0" xfId="0" applyFont="1" applyFill="1" applyBorder="1" applyAlignment="1">
      <alignment wrapText="1"/>
    </xf>
    <xf numFmtId="0" fontId="14" fillId="0" borderId="0" xfId="0" applyFont="1" applyFill="1" applyBorder="1"/>
    <xf numFmtId="1" fontId="11" fillId="0" borderId="5" xfId="0" applyNumberFormat="1" applyFont="1" applyFill="1" applyBorder="1" applyAlignment="1">
      <alignment horizontal="center" vertical="top"/>
    </xf>
    <xf numFmtId="0" fontId="12" fillId="0" borderId="1" xfId="0" applyFont="1" applyFill="1" applyBorder="1" applyAlignment="1">
      <alignment horizontal="right" vertical="top"/>
    </xf>
    <xf numFmtId="0" fontId="12" fillId="0" borderId="5" xfId="0" applyFont="1" applyFill="1" applyBorder="1" applyAlignment="1">
      <alignment horizontal="right" vertical="top"/>
    </xf>
    <xf numFmtId="0" fontId="12" fillId="0" borderId="5" xfId="0" applyFont="1" applyFill="1" applyBorder="1" applyAlignment="1">
      <alignment horizontal="center" vertical="top"/>
    </xf>
    <xf numFmtId="0" fontId="1" fillId="0" borderId="6" xfId="0" applyFont="1" applyFill="1" applyBorder="1" applyAlignment="1">
      <alignment horizontal="right" vertical="top"/>
    </xf>
    <xf numFmtId="0" fontId="14" fillId="3" borderId="17" xfId="0" applyFont="1" applyFill="1" applyBorder="1" applyAlignment="1">
      <alignment wrapText="1"/>
    </xf>
    <xf numFmtId="0" fontId="14" fillId="3" borderId="26" xfId="0" applyFont="1" applyFill="1" applyBorder="1"/>
    <xf numFmtId="1" fontId="1" fillId="0" borderId="27" xfId="0" applyNumberFormat="1" applyFont="1" applyFill="1" applyBorder="1" applyAlignment="1" applyProtection="1">
      <alignment horizontal="center" vertical="top"/>
      <protection locked="0"/>
    </xf>
    <xf numFmtId="0" fontId="1" fillId="0" borderId="4" xfId="0" applyFont="1" applyFill="1" applyBorder="1" applyAlignment="1" applyProtection="1">
      <alignment horizontal="center" vertical="top"/>
      <protection locked="0"/>
    </xf>
    <xf numFmtId="0" fontId="1" fillId="0" borderId="2" xfId="0" applyFont="1" applyFill="1" applyBorder="1" applyAlignment="1" applyProtection="1">
      <alignment horizontal="center" vertical="top"/>
      <protection locked="0"/>
    </xf>
    <xf numFmtId="0" fontId="1" fillId="0" borderId="6" xfId="0" applyFont="1" applyFill="1" applyBorder="1" applyAlignment="1">
      <alignment horizontal="right"/>
    </xf>
    <xf numFmtId="0" fontId="1" fillId="0" borderId="4" xfId="0" applyFont="1" applyFill="1" applyBorder="1" applyAlignment="1">
      <alignment horizontal="right"/>
    </xf>
    <xf numFmtId="49" fontId="1" fillId="0" borderId="9" xfId="0" applyNumberFormat="1" applyFont="1" applyFill="1" applyBorder="1" applyAlignment="1">
      <alignment wrapText="1"/>
    </xf>
    <xf numFmtId="49" fontId="1" fillId="0" borderId="20" xfId="0" applyNumberFormat="1" applyFont="1" applyFill="1" applyBorder="1" applyAlignment="1">
      <alignment vertical="top" wrapText="1"/>
    </xf>
    <xf numFmtId="0" fontId="1" fillId="0" borderId="29" xfId="0" applyFont="1" applyFill="1" applyBorder="1" applyAlignment="1">
      <alignment horizontal="center" vertical="top"/>
    </xf>
    <xf numFmtId="49" fontId="1" fillId="0" borderId="3" xfId="0" applyNumberFormat="1" applyFont="1" applyFill="1" applyBorder="1"/>
    <xf numFmtId="49" fontId="1" fillId="0" borderId="6" xfId="0" applyNumberFormat="1" applyFont="1" applyFill="1" applyBorder="1"/>
    <xf numFmtId="0" fontId="1" fillId="0" borderId="5" xfId="0" applyFont="1" applyFill="1" applyBorder="1" applyAlignment="1" applyProtection="1">
      <alignment horizontal="center" vertical="top"/>
      <protection locked="0"/>
    </xf>
    <xf numFmtId="0" fontId="15" fillId="0" borderId="0" xfId="0" applyFont="1" applyFill="1" applyAlignment="1">
      <alignment horizontal="right"/>
    </xf>
    <xf numFmtId="49" fontId="15" fillId="0" borderId="0" xfId="0" applyNumberFormat="1" applyFont="1" applyFill="1" applyAlignment="1">
      <alignment horizontal="right"/>
    </xf>
    <xf numFmtId="166" fontId="14" fillId="0" borderId="17" xfId="0" applyNumberFormat="1" applyFont="1" applyFill="1" applyBorder="1" applyAlignment="1" applyProtection="1">
      <alignment horizontal="left"/>
      <protection locked="0"/>
    </xf>
    <xf numFmtId="1" fontId="2" fillId="0" borderId="4" xfId="0" applyNumberFormat="1" applyFont="1" applyFill="1" applyBorder="1" applyAlignment="1">
      <alignment horizontal="center" wrapText="1"/>
    </xf>
    <xf numFmtId="0" fontId="2" fillId="0" borderId="4" xfId="0" applyFont="1" applyFill="1" applyBorder="1" applyAlignment="1">
      <alignment horizontal="center"/>
    </xf>
    <xf numFmtId="0" fontId="2" fillId="0" borderId="4" xfId="0" applyFont="1" applyFill="1" applyBorder="1" applyAlignment="1">
      <alignment horizontal="left" vertical="center"/>
    </xf>
    <xf numFmtId="0" fontId="2" fillId="0" borderId="3" xfId="0" applyFont="1" applyFill="1" applyBorder="1" applyAlignment="1">
      <alignment horizontal="left" wrapText="1"/>
    </xf>
    <xf numFmtId="0" fontId="7" fillId="0" borderId="3" xfId="0" applyFont="1" applyFill="1" applyBorder="1" applyAlignment="1">
      <alignment horizontal="left" wrapText="1"/>
    </xf>
    <xf numFmtId="0" fontId="1" fillId="0" borderId="0" xfId="0" applyFont="1" applyFill="1" applyBorder="1" applyAlignment="1">
      <alignment horizontal="left" wrapText="1"/>
    </xf>
    <xf numFmtId="0" fontId="1" fillId="0" borderId="24" xfId="0" applyFont="1" applyFill="1" applyBorder="1" applyAlignment="1">
      <alignment horizontal="center" vertical="top"/>
    </xf>
    <xf numFmtId="0" fontId="1" fillId="0" borderId="13" xfId="0" applyFont="1" applyFill="1" applyBorder="1" applyAlignment="1">
      <alignment horizontal="center"/>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10" xfId="0" applyFont="1" applyFill="1" applyBorder="1" applyAlignment="1">
      <alignment horizontal="center" vertical="top"/>
    </xf>
    <xf numFmtId="1" fontId="1" fillId="0" borderId="10" xfId="0" applyNumberFormat="1" applyFont="1" applyFill="1" applyBorder="1" applyAlignment="1">
      <alignment horizontal="center" vertical="top"/>
    </xf>
    <xf numFmtId="0" fontId="1" fillId="0" borderId="4"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4" xfId="0" applyFont="1" applyFill="1" applyBorder="1" applyAlignment="1">
      <alignment horizontal="center" vertical="top"/>
    </xf>
    <xf numFmtId="0" fontId="1" fillId="0" borderId="3" xfId="0" applyFont="1" applyFill="1" applyBorder="1" applyAlignment="1">
      <alignment horizontal="center" vertical="top"/>
    </xf>
    <xf numFmtId="0" fontId="1" fillId="0" borderId="6" xfId="0" applyFont="1" applyFill="1" applyBorder="1" applyAlignment="1">
      <alignment horizontal="center" vertical="top"/>
    </xf>
    <xf numFmtId="1" fontId="1" fillId="0" borderId="4" xfId="0" applyNumberFormat="1" applyFont="1" applyFill="1" applyBorder="1" applyAlignment="1">
      <alignment horizontal="center" vertical="top"/>
    </xf>
    <xf numFmtId="1" fontId="1" fillId="0" borderId="6" xfId="0" applyNumberFormat="1" applyFont="1" applyFill="1" applyBorder="1" applyAlignment="1">
      <alignment horizontal="center" vertical="top"/>
    </xf>
    <xf numFmtId="0" fontId="1" fillId="0" borderId="20" xfId="0" applyFont="1" applyFill="1" applyBorder="1" applyProtection="1">
      <protection locked="0"/>
    </xf>
    <xf numFmtId="1" fontId="1" fillId="0" borderId="9" xfId="0" applyNumberFormat="1" applyFont="1" applyFill="1" applyBorder="1" applyAlignment="1" applyProtection="1">
      <alignment horizontal="center" vertical="top"/>
      <protection locked="0"/>
    </xf>
    <xf numFmtId="0" fontId="2" fillId="0" borderId="9" xfId="0" applyFont="1" applyFill="1" applyBorder="1"/>
    <xf numFmtId="1" fontId="1" fillId="0" borderId="20" xfId="0" applyNumberFormat="1" applyFont="1" applyFill="1" applyBorder="1" applyAlignment="1" applyProtection="1">
      <alignment horizontal="center" vertical="top"/>
      <protection locked="0"/>
    </xf>
    <xf numFmtId="0" fontId="1" fillId="0" borderId="20" xfId="0" applyFont="1" applyFill="1" applyBorder="1"/>
    <xf numFmtId="49" fontId="1" fillId="0" borderId="4" xfId="0" applyNumberFormat="1" applyFont="1" applyFill="1" applyBorder="1" applyAlignment="1">
      <alignment wrapText="1"/>
    </xf>
    <xf numFmtId="1" fontId="1" fillId="0" borderId="8" xfId="0" applyNumberFormat="1" applyFont="1" applyFill="1" applyBorder="1" applyAlignment="1">
      <alignment horizontal="center" vertical="top"/>
    </xf>
    <xf numFmtId="49" fontId="2" fillId="0" borderId="9" xfId="0" applyNumberFormat="1" applyFont="1" applyFill="1" applyBorder="1" applyAlignment="1">
      <alignment vertical="top"/>
    </xf>
    <xf numFmtId="0" fontId="1" fillId="0" borderId="8" xfId="0" applyFont="1" applyFill="1" applyBorder="1" applyAlignment="1">
      <alignment horizontal="right" vertical="top"/>
    </xf>
    <xf numFmtId="0" fontId="1" fillId="0" borderId="4" xfId="0" applyFont="1" applyFill="1" applyBorder="1" applyAlignment="1"/>
    <xf numFmtId="1" fontId="1" fillId="0" borderId="9" xfId="0" applyNumberFormat="1" applyFont="1" applyFill="1" applyBorder="1" applyAlignment="1">
      <alignment horizontal="center" vertical="top"/>
    </xf>
    <xf numFmtId="49" fontId="2" fillId="0" borderId="9" xfId="0" applyNumberFormat="1" applyFont="1" applyFill="1" applyBorder="1"/>
    <xf numFmtId="0" fontId="1" fillId="0" borderId="3" xfId="0" applyFont="1" applyFill="1" applyBorder="1" applyAlignment="1"/>
    <xf numFmtId="1" fontId="1" fillId="0" borderId="20" xfId="0" applyNumberFormat="1" applyFont="1" applyFill="1" applyBorder="1" applyAlignment="1">
      <alignment horizontal="center" vertical="top"/>
    </xf>
    <xf numFmtId="0" fontId="1" fillId="0" borderId="6" xfId="0" applyFont="1" applyFill="1" applyBorder="1" applyAlignment="1">
      <alignment vertical="top" wrapText="1"/>
    </xf>
    <xf numFmtId="1" fontId="1" fillId="0" borderId="22" xfId="0" applyNumberFormat="1" applyFont="1" applyFill="1" applyBorder="1" applyAlignment="1">
      <alignment horizontal="center" vertical="top"/>
    </xf>
    <xf numFmtId="49" fontId="1" fillId="0" borderId="22" xfId="0" applyNumberFormat="1" applyFont="1" applyFill="1" applyBorder="1" applyAlignment="1">
      <alignment vertical="top"/>
    </xf>
    <xf numFmtId="1" fontId="1" fillId="0" borderId="13" xfId="0" applyNumberFormat="1" applyFont="1" applyFill="1" applyBorder="1" applyAlignment="1">
      <alignment horizontal="center" vertical="top"/>
    </xf>
    <xf numFmtId="49" fontId="2" fillId="0" borderId="20" xfId="0" applyNumberFormat="1" applyFont="1" applyFill="1" applyBorder="1" applyAlignment="1">
      <alignment vertical="top" wrapText="1"/>
    </xf>
    <xf numFmtId="0" fontId="1" fillId="0" borderId="4" xfId="0" applyFont="1" applyFill="1" applyBorder="1" applyAlignment="1">
      <alignment vertical="top" wrapText="1"/>
    </xf>
    <xf numFmtId="0" fontId="2" fillId="0" borderId="3" xfId="0" applyFont="1" applyBorder="1" applyAlignment="1">
      <alignment horizontal="left" vertical="center" wrapText="1"/>
    </xf>
    <xf numFmtId="0" fontId="1" fillId="0" borderId="4" xfId="0" applyFont="1" applyFill="1" applyBorder="1" applyAlignment="1">
      <alignment horizontal="center" vertical="top"/>
    </xf>
    <xf numFmtId="0" fontId="1" fillId="0" borderId="6" xfId="0" applyFont="1" applyFill="1" applyBorder="1" applyAlignment="1">
      <alignment horizontal="center" vertical="top"/>
    </xf>
    <xf numFmtId="0" fontId="2" fillId="0" borderId="3" xfId="0" applyFont="1" applyFill="1" applyBorder="1" applyAlignment="1">
      <alignment horizontal="left" vertical="center" wrapText="1"/>
    </xf>
    <xf numFmtId="1" fontId="1" fillId="0" borderId="14" xfId="0" applyNumberFormat="1" applyFont="1" applyFill="1" applyBorder="1" applyAlignment="1" applyProtection="1">
      <alignment horizontal="center" vertical="top"/>
      <protection locked="0"/>
    </xf>
    <xf numFmtId="0" fontId="2" fillId="0" borderId="1" xfId="0" applyFont="1" applyFill="1" applyBorder="1" applyAlignment="1">
      <alignment horizontal="left"/>
    </xf>
    <xf numFmtId="0" fontId="1" fillId="0" borderId="7" xfId="0" applyFont="1" applyFill="1" applyBorder="1" applyAlignment="1" applyProtection="1">
      <alignment horizontal="center" vertical="top"/>
      <protection locked="0"/>
    </xf>
    <xf numFmtId="1" fontId="1" fillId="0" borderId="4" xfId="0" applyNumberFormat="1" applyFont="1" applyFill="1" applyBorder="1" applyAlignment="1" applyProtection="1">
      <alignment horizontal="center" vertical="top"/>
      <protection locked="0"/>
    </xf>
    <xf numFmtId="0" fontId="1" fillId="0" borderId="13" xfId="0" applyFont="1" applyFill="1" applyBorder="1" applyAlignment="1">
      <alignment horizontal="center" vertical="top"/>
    </xf>
    <xf numFmtId="0" fontId="1" fillId="0" borderId="9" xfId="0" applyFont="1" applyFill="1" applyBorder="1" applyAlignment="1">
      <alignment horizontal="right"/>
    </xf>
    <xf numFmtId="0" fontId="1" fillId="0" borderId="20" xfId="0" applyFont="1" applyFill="1" applyBorder="1" applyAlignment="1">
      <alignment horizontal="right"/>
    </xf>
    <xf numFmtId="0" fontId="1" fillId="0" borderId="20" xfId="0" applyFont="1" applyFill="1" applyBorder="1" applyAlignment="1">
      <alignment horizontal="right" vertical="top"/>
    </xf>
    <xf numFmtId="0" fontId="1" fillId="0" borderId="22" xfId="0" applyFont="1" applyFill="1" applyBorder="1" applyAlignment="1">
      <alignment horizontal="right" vertical="top" wrapText="1"/>
    </xf>
    <xf numFmtId="0" fontId="14" fillId="3" borderId="9" xfId="0" applyFont="1" applyFill="1" applyBorder="1" applyAlignment="1">
      <alignment wrapText="1"/>
    </xf>
    <xf numFmtId="0" fontId="14" fillId="3" borderId="18" xfId="0" applyFont="1" applyFill="1" applyBorder="1" applyAlignment="1">
      <alignment wrapText="1"/>
    </xf>
    <xf numFmtId="0" fontId="14" fillId="3" borderId="13" xfId="0" applyFont="1" applyFill="1" applyBorder="1"/>
    <xf numFmtId="0" fontId="1" fillId="0" borderId="16" xfId="0" applyFont="1" applyFill="1" applyBorder="1" applyAlignment="1">
      <alignment horizontal="right" vertical="top"/>
    </xf>
    <xf numFmtId="0" fontId="1" fillId="0" borderId="22" xfId="0" applyFont="1" applyFill="1" applyBorder="1" applyProtection="1">
      <protection locked="0"/>
    </xf>
    <xf numFmtId="1" fontId="10" fillId="0" borderId="6" xfId="0" applyNumberFormat="1" applyFont="1" applyFill="1" applyBorder="1" applyAlignment="1" applyProtection="1">
      <alignment horizontal="center" vertical="top"/>
      <protection locked="0"/>
    </xf>
    <xf numFmtId="0" fontId="23" fillId="0" borderId="0" xfId="0" applyNumberFormat="1" applyFont="1" applyFill="1" applyAlignment="1">
      <alignment horizontal="center" vertical="top" wrapText="1"/>
    </xf>
    <xf numFmtId="0" fontId="23" fillId="0" borderId="0" xfId="0" applyNumberFormat="1" applyFont="1" applyFill="1" applyAlignment="1">
      <alignment horizontal="center" wrapText="1"/>
    </xf>
    <xf numFmtId="0" fontId="1" fillId="0" borderId="0" xfId="0" applyFont="1" applyFill="1" applyBorder="1" applyAlignment="1">
      <alignment horizontal="center"/>
    </xf>
    <xf numFmtId="0" fontId="1" fillId="0" borderId="0" xfId="0" applyFont="1" applyFill="1" applyBorder="1" applyAlignment="1">
      <alignment horizontal="right"/>
    </xf>
    <xf numFmtId="49" fontId="1" fillId="0" borderId="0" xfId="0" applyNumberFormat="1" applyFont="1" applyFill="1" applyBorder="1" applyAlignment="1"/>
    <xf numFmtId="0" fontId="1" fillId="0" borderId="6" xfId="0" applyFont="1" applyFill="1" applyBorder="1" applyAlignment="1">
      <alignment horizontal="left" vertical="top"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top"/>
    </xf>
    <xf numFmtId="0" fontId="1" fillId="0" borderId="9" xfId="0" applyFont="1" applyFill="1" applyBorder="1" applyAlignment="1">
      <alignment horizontal="center" wrapText="1"/>
    </xf>
    <xf numFmtId="0" fontId="1" fillId="0" borderId="20" xfId="0" applyFont="1" applyFill="1" applyBorder="1" applyAlignment="1">
      <alignment horizontal="center" wrapText="1"/>
    </xf>
    <xf numFmtId="0" fontId="1" fillId="0" borderId="22" xfId="0" applyFont="1" applyFill="1" applyBorder="1" applyAlignment="1">
      <alignment horizontal="center" wrapText="1"/>
    </xf>
    <xf numFmtId="0" fontId="1" fillId="0" borderId="0" xfId="0" applyFont="1" applyFill="1" applyBorder="1" applyAlignment="1">
      <alignment horizontal="left"/>
    </xf>
    <xf numFmtId="0" fontId="1" fillId="0" borderId="34" xfId="0" applyFont="1" applyFill="1" applyBorder="1" applyAlignment="1">
      <alignment horizontal="left"/>
    </xf>
    <xf numFmtId="0" fontId="1" fillId="0" borderId="4" xfId="0" applyFont="1" applyFill="1" applyBorder="1" applyAlignment="1">
      <alignment horizontal="center" vertical="top"/>
    </xf>
    <xf numFmtId="0" fontId="1" fillId="0" borderId="3" xfId="0" applyFont="1" applyFill="1" applyBorder="1" applyAlignment="1">
      <alignment horizontal="center" vertical="top"/>
    </xf>
    <xf numFmtId="0" fontId="1" fillId="0" borderId="6" xfId="0" applyFont="1" applyFill="1" applyBorder="1" applyAlignment="1">
      <alignment horizontal="center" vertical="top"/>
    </xf>
    <xf numFmtId="1" fontId="1" fillId="0" borderId="4" xfId="0" applyNumberFormat="1" applyFont="1" applyFill="1" applyBorder="1" applyAlignment="1">
      <alignment horizontal="center" vertical="top"/>
    </xf>
    <xf numFmtId="1" fontId="1" fillId="0" borderId="3" xfId="0" applyNumberFormat="1" applyFont="1" applyFill="1" applyBorder="1" applyAlignment="1">
      <alignment horizontal="center" vertical="top"/>
    </xf>
    <xf numFmtId="1" fontId="1" fillId="0" borderId="6" xfId="0" applyNumberFormat="1" applyFont="1" applyFill="1" applyBorder="1" applyAlignment="1">
      <alignment horizontal="center" vertical="top"/>
    </xf>
    <xf numFmtId="0" fontId="14" fillId="0" borderId="3" xfId="0" applyFont="1" applyFill="1" applyBorder="1" applyAlignment="1">
      <alignment horizontal="center" vertical="center"/>
    </xf>
    <xf numFmtId="0" fontId="1" fillId="0" borderId="3" xfId="0" applyFont="1" applyFill="1" applyBorder="1" applyAlignment="1">
      <alignment horizontal="right" vertical="top"/>
    </xf>
    <xf numFmtId="0" fontId="19" fillId="0" borderId="0" xfId="0" applyFont="1" applyFill="1" applyBorder="1" applyAlignment="1">
      <alignment vertical="top" wrapText="1"/>
    </xf>
    <xf numFmtId="0" fontId="1" fillId="0" borderId="36" xfId="0" applyFont="1" applyFill="1" applyBorder="1" applyAlignment="1">
      <alignment horizontal="left"/>
    </xf>
    <xf numFmtId="0" fontId="1" fillId="0" borderId="37" xfId="0" applyFont="1" applyFill="1" applyBorder="1" applyAlignment="1">
      <alignment horizontal="center" vertical="top"/>
    </xf>
    <xf numFmtId="1" fontId="1" fillId="0" borderId="37" xfId="0" applyNumberFormat="1" applyFont="1" applyFill="1" applyBorder="1" applyAlignment="1">
      <alignment horizontal="center" vertical="top"/>
    </xf>
    <xf numFmtId="165" fontId="1" fillId="0" borderId="38" xfId="0" applyNumberFormat="1" applyFont="1" applyFill="1" applyBorder="1" applyAlignment="1">
      <alignment horizontal="center"/>
    </xf>
    <xf numFmtId="0" fontId="1" fillId="0" borderId="39" xfId="0" applyFont="1" applyFill="1" applyBorder="1" applyAlignment="1">
      <alignment horizontal="left"/>
    </xf>
    <xf numFmtId="165" fontId="1" fillId="0" borderId="40" xfId="0" applyNumberFormat="1" applyFont="1" applyFill="1" applyBorder="1" applyAlignment="1">
      <alignment horizontal="center"/>
    </xf>
    <xf numFmtId="0" fontId="2" fillId="0" borderId="41" xfId="0" applyFont="1" applyFill="1" applyBorder="1" applyAlignment="1">
      <alignment horizontal="left"/>
    </xf>
    <xf numFmtId="0" fontId="2" fillId="0" borderId="42" xfId="0" applyFont="1" applyFill="1" applyBorder="1" applyAlignment="1">
      <alignment horizontal="center" vertical="top"/>
    </xf>
    <xf numFmtId="1" fontId="2" fillId="0" borderId="42" xfId="0" applyNumberFormat="1" applyFont="1" applyFill="1" applyBorder="1" applyAlignment="1">
      <alignment horizontal="center" vertical="top"/>
    </xf>
    <xf numFmtId="165" fontId="1" fillId="0" borderId="43" xfId="0" applyNumberFormat="1" applyFont="1" applyFill="1" applyBorder="1" applyAlignment="1">
      <alignment horizontal="center"/>
    </xf>
    <xf numFmtId="165" fontId="27" fillId="0" borderId="0" xfId="0" applyNumberFormat="1" applyFont="1" applyFill="1" applyBorder="1" applyAlignment="1">
      <alignment horizontal="center"/>
    </xf>
    <xf numFmtId="0" fontId="27" fillId="0" borderId="0" xfId="0" applyFont="1" applyFill="1" applyAlignment="1">
      <alignment wrapText="1"/>
    </xf>
    <xf numFmtId="0" fontId="27" fillId="0" borderId="0" xfId="0" applyFont="1" applyFill="1"/>
    <xf numFmtId="0" fontId="15" fillId="0" borderId="7" xfId="0" applyFont="1" applyFill="1" applyBorder="1" applyAlignment="1">
      <alignment horizontal="left" vertical="top" wrapText="1"/>
    </xf>
    <xf numFmtId="1" fontId="1" fillId="0" borderId="7" xfId="0" applyNumberFormat="1" applyFont="1" applyFill="1" applyBorder="1" applyAlignment="1">
      <alignment horizontal="center" vertical="top"/>
    </xf>
    <xf numFmtId="49" fontId="1" fillId="0" borderId="7" xfId="0" applyNumberFormat="1" applyFont="1" applyFill="1" applyBorder="1" applyAlignment="1">
      <alignment wrapText="1"/>
    </xf>
    <xf numFmtId="49" fontId="1" fillId="0" borderId="3" xfId="0" applyNumberFormat="1" applyFont="1" applyFill="1" applyBorder="1" applyAlignment="1">
      <alignment wrapText="1"/>
    </xf>
    <xf numFmtId="49" fontId="1" fillId="0" borderId="2" xfId="0" applyNumberFormat="1" applyFont="1" applyFill="1" applyBorder="1" applyAlignment="1">
      <alignment vertical="top" wrapText="1"/>
    </xf>
    <xf numFmtId="0" fontId="1" fillId="0" borderId="3" xfId="0" applyFont="1" applyFill="1" applyBorder="1" applyAlignment="1">
      <alignment horizontal="center" vertical="center" wrapText="1"/>
    </xf>
    <xf numFmtId="0" fontId="25" fillId="0" borderId="23" xfId="0" applyFont="1" applyFill="1" applyBorder="1" applyAlignment="1">
      <alignment horizontal="right" vertical="top"/>
    </xf>
    <xf numFmtId="0" fontId="14" fillId="0" borderId="0" xfId="0" applyFont="1" applyFill="1"/>
    <xf numFmtId="0" fontId="14" fillId="0" borderId="33" xfId="0" applyFont="1" applyFill="1" applyBorder="1" applyAlignment="1">
      <alignment horizontal="left" vertical="top"/>
    </xf>
    <xf numFmtId="0" fontId="1" fillId="0" borderId="27" xfId="0" applyFont="1" applyFill="1" applyBorder="1" applyAlignment="1">
      <alignment horizontal="center" vertical="top"/>
    </xf>
    <xf numFmtId="0" fontId="1" fillId="0" borderId="28" xfId="0" applyFont="1" applyFill="1" applyBorder="1" applyAlignment="1">
      <alignment horizontal="center" vertical="top"/>
    </xf>
    <xf numFmtId="0" fontId="1" fillId="0" borderId="3" xfId="0" applyFont="1" applyFill="1" applyBorder="1" applyAlignment="1">
      <alignment horizontal="right" wrapText="1"/>
    </xf>
    <xf numFmtId="0" fontId="1" fillId="0" borderId="20" xfId="0" applyFont="1" applyFill="1" applyBorder="1" applyAlignment="1">
      <alignment horizontal="left" vertical="top" wrapText="1"/>
    </xf>
    <xf numFmtId="0" fontId="1" fillId="0" borderId="7" xfId="0" applyFont="1" applyFill="1" applyBorder="1" applyAlignment="1">
      <alignment horizontal="center" vertical="center"/>
    </xf>
    <xf numFmtId="0" fontId="1" fillId="0" borderId="15" xfId="0" applyFont="1" applyFill="1" applyBorder="1" applyAlignment="1">
      <alignment horizontal="left" wrapText="1"/>
    </xf>
    <xf numFmtId="1" fontId="1" fillId="0" borderId="14" xfId="0" applyNumberFormat="1" applyFont="1" applyFill="1" applyBorder="1" applyAlignment="1">
      <alignment horizontal="center" vertical="top"/>
    </xf>
    <xf numFmtId="0" fontId="1" fillId="0" borderId="5" xfId="0" quotePrefix="1" applyFont="1" applyFill="1" applyBorder="1" applyAlignment="1">
      <alignment horizontal="center" vertical="top"/>
    </xf>
    <xf numFmtId="1" fontId="1" fillId="0" borderId="15" xfId="0" applyNumberFormat="1" applyFont="1" applyFill="1" applyBorder="1" applyAlignment="1">
      <alignment horizontal="center" vertical="top"/>
    </xf>
    <xf numFmtId="0" fontId="1" fillId="0" borderId="1" xfId="0" applyFont="1" applyFill="1" applyBorder="1" applyAlignment="1">
      <alignment horizontal="right" vertical="top" wrapText="1"/>
    </xf>
    <xf numFmtId="0" fontId="1" fillId="0" borderId="8" xfId="0" applyFont="1" applyFill="1" applyBorder="1" applyAlignment="1" applyProtection="1">
      <alignment horizontal="right"/>
      <protection locked="0"/>
    </xf>
    <xf numFmtId="0" fontId="1" fillId="0" borderId="3" xfId="0" applyFont="1" applyFill="1" applyBorder="1" applyAlignment="1" applyProtection="1">
      <alignment horizontal="center" vertical="center"/>
      <protection locked="0"/>
    </xf>
    <xf numFmtId="0" fontId="1" fillId="0" borderId="3" xfId="0" applyFont="1" applyFill="1" applyBorder="1" applyAlignment="1" applyProtection="1">
      <alignment horizontal="right"/>
      <protection locked="0"/>
    </xf>
    <xf numFmtId="0" fontId="1" fillId="0" borderId="2" xfId="0" applyFont="1" applyFill="1" applyBorder="1" applyAlignment="1" applyProtection="1">
      <alignment horizontal="center" vertical="center"/>
      <protection locked="0"/>
    </xf>
    <xf numFmtId="0" fontId="1" fillId="0" borderId="7" xfId="0" applyFont="1" applyFill="1" applyBorder="1" applyAlignment="1">
      <alignment horizontal="right" vertical="top"/>
    </xf>
    <xf numFmtId="0" fontId="1" fillId="0" borderId="7" xfId="0" applyFont="1" applyFill="1" applyBorder="1" applyAlignment="1">
      <alignment vertical="center"/>
    </xf>
    <xf numFmtId="0" fontId="1" fillId="0" borderId="3" xfId="0" applyFont="1" applyFill="1" applyBorder="1" applyAlignment="1">
      <alignment vertical="center"/>
    </xf>
    <xf numFmtId="0" fontId="2" fillId="0" borderId="4" xfId="0" applyFont="1" applyFill="1" applyBorder="1" applyAlignment="1">
      <alignment horizontal="left" vertical="center" wrapText="1"/>
    </xf>
    <xf numFmtId="0" fontId="15" fillId="0" borderId="6" xfId="0" applyFont="1" applyFill="1" applyBorder="1" applyAlignment="1">
      <alignment horizontal="left" wrapText="1"/>
    </xf>
    <xf numFmtId="0" fontId="14" fillId="0" borderId="6" xfId="0" applyFont="1" applyFill="1" applyBorder="1" applyAlignment="1">
      <alignment horizontal="center" vertical="top"/>
    </xf>
    <xf numFmtId="0" fontId="1" fillId="0" borderId="15" xfId="0" applyFont="1" applyFill="1" applyBorder="1"/>
    <xf numFmtId="0" fontId="15" fillId="0" borderId="6" xfId="0" applyFont="1" applyFill="1" applyBorder="1" applyAlignment="1">
      <alignment horizontal="left" vertical="top" wrapText="1"/>
    </xf>
    <xf numFmtId="0" fontId="1" fillId="0" borderId="28"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3" xfId="0" applyFont="1" applyFill="1" applyBorder="1" applyAlignment="1" applyProtection="1">
      <alignment horizontal="center" vertical="top"/>
      <protection locked="0"/>
    </xf>
    <xf numFmtId="0" fontId="12" fillId="0" borderId="1" xfId="0" applyFont="1" applyFill="1" applyBorder="1" applyAlignment="1">
      <alignment horizontal="center" vertical="top"/>
    </xf>
    <xf numFmtId="1" fontId="12" fillId="0" borderId="1" xfId="0" applyNumberFormat="1" applyFont="1" applyFill="1" applyBorder="1" applyAlignment="1">
      <alignment horizontal="center" vertical="top"/>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lignment horizontal="left" vertical="center" wrapText="1"/>
    </xf>
    <xf numFmtId="0" fontId="14" fillId="0" borderId="21" xfId="0" applyFont="1" applyFill="1" applyBorder="1" applyAlignment="1">
      <alignment horizontal="left" vertical="top" wrapText="1"/>
    </xf>
    <xf numFmtId="0" fontId="15" fillId="0" borderId="21" xfId="0" applyFont="1" applyFill="1" applyBorder="1" applyAlignment="1">
      <alignment horizontal="left" vertical="top" wrapText="1"/>
    </xf>
    <xf numFmtId="0" fontId="2" fillId="0" borderId="21"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6"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5" xfId="0" applyFont="1" applyFill="1" applyBorder="1" applyAlignment="1">
      <alignment horizontal="left" vertical="top" wrapText="1"/>
    </xf>
    <xf numFmtId="0" fontId="15" fillId="0" borderId="9" xfId="0" applyFont="1" applyFill="1" applyBorder="1" applyAlignment="1">
      <alignment vertical="top" wrapText="1"/>
    </xf>
    <xf numFmtId="0" fontId="15" fillId="0" borderId="18" xfId="0" applyFont="1" applyFill="1" applyBorder="1" applyAlignment="1">
      <alignment vertical="top" wrapText="1"/>
    </xf>
    <xf numFmtId="0" fontId="15" fillId="0" borderId="13" xfId="0" applyFont="1" applyFill="1" applyBorder="1" applyAlignment="1">
      <alignment vertical="top" wrapText="1"/>
    </xf>
    <xf numFmtId="0" fontId="15" fillId="0" borderId="20" xfId="0" applyFont="1" applyFill="1" applyBorder="1" applyAlignment="1">
      <alignment vertical="top" wrapText="1"/>
    </xf>
    <xf numFmtId="0" fontId="15" fillId="0" borderId="0" xfId="0" applyFont="1" applyFill="1" applyBorder="1" applyAlignment="1">
      <alignment vertical="top" wrapText="1"/>
    </xf>
    <xf numFmtId="0" fontId="15" fillId="0" borderId="14" xfId="0" applyFont="1" applyFill="1" applyBorder="1" applyAlignment="1">
      <alignment vertical="top" wrapText="1"/>
    </xf>
    <xf numFmtId="0" fontId="15" fillId="0" borderId="22" xfId="0" applyFont="1" applyFill="1" applyBorder="1" applyAlignment="1">
      <alignment vertical="top" wrapText="1"/>
    </xf>
    <xf numFmtId="0" fontId="15" fillId="0" borderId="16" xfId="0" applyFont="1" applyFill="1" applyBorder="1" applyAlignment="1">
      <alignment vertical="top" wrapText="1"/>
    </xf>
    <xf numFmtId="0" fontId="15" fillId="0" borderId="15" xfId="0" applyFont="1" applyFill="1" applyBorder="1" applyAlignment="1">
      <alignment vertical="top" wrapText="1"/>
    </xf>
    <xf numFmtId="0" fontId="17" fillId="0" borderId="9" xfId="0" applyFont="1" applyFill="1" applyBorder="1" applyAlignment="1">
      <alignment horizontal="left" vertical="top" wrapText="1"/>
    </xf>
    <xf numFmtId="0" fontId="14" fillId="0" borderId="18" xfId="0" applyFont="1" applyFill="1" applyBorder="1" applyAlignment="1">
      <alignment horizontal="left" vertical="top" wrapText="1"/>
    </xf>
    <xf numFmtId="0" fontId="14" fillId="0" borderId="13" xfId="0" applyFont="1" applyFill="1" applyBorder="1" applyAlignment="1">
      <alignment horizontal="left" vertical="top" wrapText="1"/>
    </xf>
    <xf numFmtId="0" fontId="14" fillId="0" borderId="22" xfId="0" applyFont="1" applyFill="1" applyBorder="1" applyAlignment="1">
      <alignment horizontal="left" vertical="top" wrapText="1"/>
    </xf>
    <xf numFmtId="0" fontId="14" fillId="0" borderId="16" xfId="0" applyFont="1" applyFill="1" applyBorder="1" applyAlignment="1">
      <alignment horizontal="left" vertical="top" wrapText="1"/>
    </xf>
    <xf numFmtId="0" fontId="14" fillId="0" borderId="15" xfId="0" applyFont="1" applyFill="1" applyBorder="1" applyAlignment="1">
      <alignment horizontal="left" vertical="top" wrapText="1"/>
    </xf>
    <xf numFmtId="0" fontId="22" fillId="0" borderId="9"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20" xfId="0" applyFont="1" applyFill="1" applyBorder="1" applyAlignment="1">
      <alignment horizontal="left" vertical="top" wrapText="1"/>
    </xf>
    <xf numFmtId="0" fontId="5" fillId="0" borderId="3" xfId="0" applyFont="1" applyFill="1" applyBorder="1" applyAlignment="1">
      <alignment horizontal="left" vertical="top" wrapText="1"/>
    </xf>
    <xf numFmtId="49" fontId="1" fillId="0" borderId="4" xfId="0" applyNumberFormat="1" applyFont="1" applyFill="1" applyBorder="1" applyAlignment="1">
      <alignment horizontal="left" vertical="top" wrapText="1"/>
    </xf>
    <xf numFmtId="49" fontId="1" fillId="0" borderId="3" xfId="0" applyNumberFormat="1" applyFont="1" applyFill="1" applyBorder="1" applyAlignment="1">
      <alignment horizontal="left" vertical="top" wrapText="1"/>
    </xf>
    <xf numFmtId="49" fontId="1" fillId="0" borderId="6" xfId="0" applyNumberFormat="1"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6" xfId="0" applyFont="1" applyFill="1" applyBorder="1" applyAlignment="1">
      <alignment horizontal="left" vertical="top" wrapText="1"/>
    </xf>
    <xf numFmtId="49" fontId="1" fillId="0" borderId="4" xfId="0" applyNumberFormat="1" applyFont="1" applyFill="1" applyBorder="1" applyAlignment="1">
      <alignment horizontal="right" vertical="top" wrapText="1"/>
    </xf>
    <xf numFmtId="49" fontId="1" fillId="0" borderId="3" xfId="0" applyNumberFormat="1" applyFont="1" applyFill="1" applyBorder="1" applyAlignment="1">
      <alignment horizontal="right" vertical="top" wrapText="1"/>
    </xf>
    <xf numFmtId="49" fontId="1" fillId="0" borderId="6" xfId="0" applyNumberFormat="1" applyFont="1" applyFill="1" applyBorder="1" applyAlignment="1">
      <alignment horizontal="right" vertical="top" wrapText="1"/>
    </xf>
    <xf numFmtId="0" fontId="1" fillId="0" borderId="4" xfId="0" applyFont="1" applyFill="1" applyBorder="1" applyAlignment="1">
      <alignment horizontal="center" vertical="top"/>
    </xf>
    <xf numFmtId="0" fontId="1" fillId="0" borderId="3" xfId="0" applyFont="1" applyFill="1" applyBorder="1" applyAlignment="1">
      <alignment horizontal="center" vertical="top"/>
    </xf>
    <xf numFmtId="0" fontId="1" fillId="0" borderId="6" xfId="0" applyFont="1" applyFill="1" applyBorder="1" applyAlignment="1">
      <alignment horizontal="center" vertical="top"/>
    </xf>
    <xf numFmtId="1" fontId="1" fillId="0" borderId="4" xfId="0" applyNumberFormat="1" applyFont="1" applyFill="1" applyBorder="1" applyAlignment="1">
      <alignment horizontal="center" vertical="top"/>
    </xf>
    <xf numFmtId="1" fontId="1" fillId="0" borderId="3" xfId="0" applyNumberFormat="1" applyFont="1" applyFill="1" applyBorder="1" applyAlignment="1">
      <alignment horizontal="center" vertical="top"/>
    </xf>
    <xf numFmtId="1" fontId="1" fillId="0" borderId="6" xfId="0" applyNumberFormat="1" applyFont="1" applyFill="1" applyBorder="1" applyAlignment="1">
      <alignment horizontal="center" vertical="top"/>
    </xf>
    <xf numFmtId="0" fontId="1" fillId="0" borderId="4"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22"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18" xfId="0" applyFont="1" applyFill="1" applyBorder="1" applyAlignment="1">
      <alignment horizontal="left" vertical="top" wrapText="1"/>
    </xf>
    <xf numFmtId="0" fontId="19" fillId="0" borderId="20"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22" xfId="0" applyFont="1" applyFill="1" applyBorder="1" applyAlignment="1">
      <alignment horizontal="left" vertical="top" wrapText="1"/>
    </xf>
    <xf numFmtId="0" fontId="19" fillId="0" borderId="16"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18"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20"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14" xfId="0" applyFont="1" applyFill="1" applyBorder="1" applyAlignment="1">
      <alignment horizontal="left" vertical="top" wrapText="1"/>
    </xf>
    <xf numFmtId="0" fontId="2" fillId="0" borderId="9" xfId="0" applyFont="1" applyFill="1" applyBorder="1" applyAlignment="1">
      <alignment horizontal="center" vertical="top" wrapText="1"/>
    </xf>
    <xf numFmtId="0" fontId="2" fillId="0" borderId="18"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22"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15" xfId="0" applyFont="1" applyFill="1" applyBorder="1" applyAlignment="1">
      <alignment horizontal="center" vertical="top" wrapText="1"/>
    </xf>
    <xf numFmtId="0" fontId="24" fillId="0" borderId="25" xfId="0" applyFont="1" applyFill="1" applyBorder="1" applyAlignment="1">
      <alignment horizontal="center" vertical="top" wrapText="1"/>
    </xf>
    <xf numFmtId="0" fontId="24" fillId="0" borderId="17" xfId="0" applyFont="1" applyFill="1" applyBorder="1" applyAlignment="1">
      <alignment horizontal="center" vertical="top" wrapText="1"/>
    </xf>
    <xf numFmtId="0" fontId="24" fillId="0" borderId="26" xfId="0" applyFont="1" applyFill="1" applyBorder="1" applyAlignment="1">
      <alignment horizontal="center" vertical="top" wrapText="1"/>
    </xf>
    <xf numFmtId="0" fontId="27" fillId="0" borderId="0" xfId="0" applyFont="1" applyFill="1" applyAlignment="1">
      <alignment horizontal="left" vertical="top" wrapText="1"/>
    </xf>
    <xf numFmtId="49" fontId="1" fillId="0" borderId="9" xfId="0" applyNumberFormat="1" applyFont="1" applyFill="1" applyBorder="1" applyAlignment="1">
      <alignment horizontal="left" vertical="top" wrapText="1"/>
    </xf>
    <xf numFmtId="49" fontId="1" fillId="0" borderId="18" xfId="0" applyNumberFormat="1" applyFont="1" applyFill="1" applyBorder="1" applyAlignment="1">
      <alignment horizontal="left" vertical="top" wrapText="1"/>
    </xf>
    <xf numFmtId="49" fontId="1" fillId="0" borderId="13" xfId="0" applyNumberFormat="1" applyFont="1" applyFill="1" applyBorder="1" applyAlignment="1">
      <alignment horizontal="left" vertical="top" wrapText="1"/>
    </xf>
    <xf numFmtId="49" fontId="1" fillId="0" borderId="22" xfId="0" applyNumberFormat="1" applyFont="1" applyFill="1" applyBorder="1" applyAlignment="1">
      <alignment horizontal="left" vertical="top" wrapText="1"/>
    </xf>
    <xf numFmtId="49" fontId="1" fillId="0" borderId="16" xfId="0" applyNumberFormat="1" applyFont="1" applyFill="1" applyBorder="1" applyAlignment="1">
      <alignment horizontal="left" vertical="top" wrapText="1"/>
    </xf>
    <xf numFmtId="49" fontId="1" fillId="0" borderId="15" xfId="0" applyNumberFormat="1" applyFont="1" applyFill="1" applyBorder="1" applyAlignment="1">
      <alignment horizontal="left" vertical="top" wrapText="1"/>
    </xf>
    <xf numFmtId="49" fontId="1" fillId="0" borderId="20" xfId="0" applyNumberFormat="1" applyFont="1" applyFill="1" applyBorder="1" applyAlignment="1">
      <alignment horizontal="left" vertical="top" wrapText="1"/>
    </xf>
    <xf numFmtId="0" fontId="9" fillId="2" borderId="30" xfId="0" applyFont="1" applyFill="1" applyBorder="1" applyAlignment="1">
      <alignment horizontal="left" vertical="top"/>
    </xf>
    <xf numFmtId="0" fontId="9" fillId="2" borderId="31" xfId="0" applyFont="1" applyFill="1" applyBorder="1" applyAlignment="1">
      <alignment horizontal="left" vertical="top"/>
    </xf>
    <xf numFmtId="0" fontId="9" fillId="2" borderId="32" xfId="0" applyFont="1" applyFill="1" applyBorder="1" applyAlignment="1">
      <alignment horizontal="left" vertical="top"/>
    </xf>
    <xf numFmtId="0" fontId="9" fillId="2" borderId="19" xfId="0" applyFont="1" applyFill="1" applyBorder="1" applyAlignment="1">
      <alignment horizontal="left" vertical="top"/>
    </xf>
    <xf numFmtId="0" fontId="9" fillId="2" borderId="0" xfId="0" applyFont="1" applyFill="1" applyBorder="1" applyAlignment="1">
      <alignment horizontal="left" vertical="top"/>
    </xf>
    <xf numFmtId="0" fontId="9" fillId="2" borderId="35" xfId="0" applyFont="1" applyFill="1" applyBorder="1" applyAlignment="1">
      <alignment horizontal="left" vertical="top"/>
    </xf>
    <xf numFmtId="0" fontId="15" fillId="0" borderId="4" xfId="0" applyFont="1" applyFill="1" applyBorder="1" applyAlignment="1">
      <alignment horizontal="left" vertical="top"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26" xfId="0" applyFont="1" applyFill="1" applyBorder="1" applyAlignment="1">
      <alignment horizontal="center" vertical="top" wrapText="1"/>
    </xf>
    <xf numFmtId="0" fontId="1" fillId="0" borderId="13" xfId="0" applyFont="1" applyFill="1" applyBorder="1" applyAlignment="1">
      <alignment horizontal="center" vertical="top" wrapText="1"/>
    </xf>
    <xf numFmtId="0" fontId="1" fillId="0" borderId="21" xfId="0" applyFont="1" applyFill="1" applyBorder="1" applyAlignment="1">
      <alignment horizontal="left" vertical="top" wrapText="1"/>
    </xf>
    <xf numFmtId="0" fontId="27" fillId="0" borderId="16" xfId="0" applyFont="1" applyFill="1" applyBorder="1" applyAlignment="1">
      <alignment horizontal="left" vertical="top" wrapText="1"/>
    </xf>
    <xf numFmtId="0" fontId="12" fillId="0" borderId="4" xfId="0" applyFont="1" applyFill="1" applyBorder="1" applyAlignment="1">
      <alignment vertical="top" wrapText="1"/>
    </xf>
    <xf numFmtId="0" fontId="13" fillId="0" borderId="3" xfId="0" applyFont="1" applyFill="1" applyBorder="1"/>
    <xf numFmtId="0" fontId="1" fillId="0" borderId="4" xfId="0" applyFont="1" applyFill="1" applyBorder="1" applyAlignment="1">
      <alignment horizontal="right" vertical="top" wrapText="1"/>
    </xf>
    <xf numFmtId="0" fontId="1" fillId="0" borderId="8" xfId="0" applyFont="1" applyFill="1" applyBorder="1" applyAlignment="1">
      <alignment horizontal="right" vertical="top"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5" fillId="0" borderId="9" xfId="0" applyFont="1" applyFill="1" applyBorder="1" applyAlignment="1">
      <alignment horizontal="left" vertical="top" wrapText="1"/>
    </xf>
    <xf numFmtId="0" fontId="5" fillId="0" borderId="20" xfId="0" applyFont="1" applyFill="1" applyBorder="1" applyAlignment="1">
      <alignment horizontal="left" vertical="top" wrapText="1"/>
    </xf>
    <xf numFmtId="0" fontId="5" fillId="0" borderId="22" xfId="0" applyFont="1" applyFill="1" applyBorder="1" applyAlignment="1">
      <alignment horizontal="left" vertical="top" wrapText="1"/>
    </xf>
    <xf numFmtId="0" fontId="1" fillId="0" borderId="6" xfId="0" applyFont="1" applyFill="1" applyBorder="1" applyAlignment="1">
      <alignment horizontal="center" vertical="top" wrapText="1"/>
    </xf>
    <xf numFmtId="0" fontId="1" fillId="0" borderId="4" xfId="0" applyFont="1" applyFill="1" applyBorder="1" applyAlignment="1">
      <alignment vertical="top" wrapText="1"/>
    </xf>
    <xf numFmtId="0" fontId="4" fillId="0" borderId="6" xfId="0" applyFont="1" applyFill="1" applyBorder="1" applyAlignment="1">
      <alignment vertical="top" wrapText="1"/>
    </xf>
    <xf numFmtId="0" fontId="1" fillId="0" borderId="3" xfId="0" applyFont="1" applyFill="1" applyBorder="1" applyAlignment="1">
      <alignment vertical="top" wrapText="1"/>
    </xf>
    <xf numFmtId="49" fontId="2" fillId="0" borderId="3" xfId="0" applyNumberFormat="1" applyFont="1" applyFill="1" applyBorder="1" applyAlignment="1">
      <alignment horizontal="left" vertical="top" wrapText="1"/>
    </xf>
    <xf numFmtId="49" fontId="2" fillId="0" borderId="6" xfId="0" applyNumberFormat="1" applyFont="1" applyFill="1" applyBorder="1" applyAlignment="1">
      <alignment horizontal="left" vertical="top"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49" fontId="1" fillId="0" borderId="9" xfId="0" applyNumberFormat="1" applyFont="1" applyFill="1" applyBorder="1" applyAlignment="1">
      <alignment horizontal="left"/>
    </xf>
    <xf numFmtId="49" fontId="1" fillId="0" borderId="22" xfId="0" applyNumberFormat="1" applyFont="1" applyFill="1" applyBorder="1" applyAlignment="1">
      <alignment horizontal="left"/>
    </xf>
    <xf numFmtId="0" fontId="1" fillId="0" borderId="7"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8" xfId="0" applyFont="1" applyFill="1" applyBorder="1" applyAlignment="1">
      <alignment horizontal="center" vertical="center"/>
    </xf>
    <xf numFmtId="1" fontId="1" fillId="0" borderId="7" xfId="0" applyNumberFormat="1" applyFont="1" applyFill="1" applyBorder="1" applyAlignment="1" applyProtection="1">
      <alignment horizontal="left" vertical="top"/>
      <protection locked="0"/>
    </xf>
    <xf numFmtId="1" fontId="1" fillId="0" borderId="3" xfId="0" applyNumberFormat="1" applyFont="1" applyFill="1" applyBorder="1" applyAlignment="1" applyProtection="1">
      <alignment horizontal="left" vertical="top"/>
      <protection locked="0"/>
    </xf>
    <xf numFmtId="0" fontId="2" fillId="0" borderId="25"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26" xfId="0"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6"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6" xfId="0" applyFont="1" applyFill="1" applyBorder="1" applyAlignment="1">
      <alignment horizontal="left" vertical="top" wrapText="1"/>
    </xf>
    <xf numFmtId="0" fontId="1" fillId="0" borderId="4" xfId="0" applyFont="1" applyFill="1" applyBorder="1" applyAlignment="1">
      <alignment horizontal="right" vertical="top"/>
    </xf>
    <xf numFmtId="0" fontId="14" fillId="0" borderId="3" xfId="0" applyFont="1" applyFill="1" applyBorder="1" applyAlignment="1">
      <alignment horizontal="right" vertical="top"/>
    </xf>
    <xf numFmtId="0" fontId="14" fillId="0" borderId="6" xfId="0" applyFont="1" applyFill="1" applyBorder="1" applyAlignment="1">
      <alignment horizontal="right" vertical="top"/>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6" xfId="0" applyFont="1" applyFill="1" applyBorder="1" applyAlignment="1">
      <alignment horizontal="left" vertical="top" wrapText="1"/>
    </xf>
    <xf numFmtId="0" fontId="6" fillId="3" borderId="9" xfId="0" applyFont="1" applyFill="1" applyBorder="1" applyAlignment="1">
      <alignment horizontal="left"/>
    </xf>
    <xf numFmtId="0" fontId="6" fillId="3" borderId="18" xfId="0" applyFont="1" applyFill="1" applyBorder="1" applyAlignment="1">
      <alignment horizontal="left"/>
    </xf>
    <xf numFmtId="0" fontId="6" fillId="3" borderId="13" xfId="0" applyFont="1" applyFill="1" applyBorder="1" applyAlignment="1">
      <alignment horizontal="left"/>
    </xf>
    <xf numFmtId="0" fontId="1" fillId="0" borderId="21" xfId="0" applyFont="1" applyFill="1" applyBorder="1" applyAlignment="1">
      <alignment horizontal="center" vertical="top" wrapText="1"/>
    </xf>
    <xf numFmtId="0" fontId="4" fillId="0" borderId="3" xfId="0" applyFont="1" applyFill="1" applyBorder="1" applyAlignment="1">
      <alignment horizontal="left" vertical="top" wrapText="1"/>
    </xf>
    <xf numFmtId="0" fontId="4" fillId="0" borderId="6" xfId="0" applyFont="1" applyFill="1" applyBorder="1" applyAlignment="1">
      <alignment horizontal="left" vertical="top" wrapText="1"/>
    </xf>
    <xf numFmtId="0" fontId="1" fillId="0" borderId="9" xfId="0" applyFont="1" applyFill="1" applyBorder="1" applyAlignment="1">
      <alignment horizontal="center" vertical="top" wrapText="1"/>
    </xf>
    <xf numFmtId="0" fontId="1" fillId="0" borderId="20" xfId="0" applyFont="1" applyFill="1" applyBorder="1" applyAlignment="1">
      <alignment horizontal="center" vertical="top" wrapText="1"/>
    </xf>
    <xf numFmtId="0" fontId="4" fillId="0" borderId="3" xfId="0" applyFont="1" applyFill="1" applyBorder="1" applyAlignment="1">
      <alignment vertical="top" wrapText="1"/>
    </xf>
    <xf numFmtId="49" fontId="1" fillId="0" borderId="21" xfId="0" applyNumberFormat="1" applyFont="1" applyFill="1" applyBorder="1" applyAlignment="1">
      <alignment horizontal="left" vertical="top" wrapText="1"/>
    </xf>
    <xf numFmtId="0" fontId="16" fillId="0" borderId="21" xfId="0" applyFont="1" applyFill="1" applyBorder="1" applyAlignment="1">
      <alignment horizontal="left" vertical="top" wrapText="1"/>
    </xf>
    <xf numFmtId="0" fontId="1" fillId="0" borderId="4" xfId="0" applyFont="1" applyFill="1" applyBorder="1" applyAlignment="1" applyProtection="1">
      <alignment horizontal="center" vertical="top"/>
      <protection locked="0"/>
    </xf>
    <xf numFmtId="0" fontId="1" fillId="0" borderId="3" xfId="0" applyFont="1" applyFill="1" applyBorder="1" applyAlignment="1" applyProtection="1">
      <alignment horizontal="center" vertical="top"/>
      <protection locked="0"/>
    </xf>
    <xf numFmtId="0" fontId="1" fillId="0" borderId="6" xfId="0" applyFont="1" applyFill="1" applyBorder="1" applyAlignment="1" applyProtection="1">
      <alignment horizontal="center" vertical="top"/>
      <protection locked="0"/>
    </xf>
    <xf numFmtId="1" fontId="1" fillId="0" borderId="4" xfId="0" applyNumberFormat="1" applyFont="1" applyFill="1" applyBorder="1" applyAlignment="1" applyProtection="1">
      <alignment horizontal="center" vertical="top"/>
      <protection locked="0"/>
    </xf>
    <xf numFmtId="1" fontId="1" fillId="0" borderId="3" xfId="0" applyNumberFormat="1" applyFont="1" applyFill="1" applyBorder="1" applyAlignment="1" applyProtection="1">
      <alignment horizontal="center" vertical="top"/>
      <protection locked="0"/>
    </xf>
    <xf numFmtId="1" fontId="1" fillId="0" borderId="6" xfId="0" applyNumberFormat="1" applyFont="1" applyFill="1" applyBorder="1" applyAlignment="1" applyProtection="1">
      <alignment horizontal="center" vertical="top"/>
      <protection locked="0"/>
    </xf>
    <xf numFmtId="0" fontId="15" fillId="0" borderId="22" xfId="0" applyFont="1" applyFill="1" applyBorder="1" applyAlignment="1">
      <alignment horizontal="left" vertical="top" wrapText="1"/>
    </xf>
    <xf numFmtId="0" fontId="15" fillId="0" borderId="16" xfId="0" applyFont="1" applyFill="1" applyBorder="1" applyAlignment="1">
      <alignment horizontal="left" vertical="top" wrapText="1"/>
    </xf>
    <xf numFmtId="0" fontId="15" fillId="0" borderId="15" xfId="0" applyFont="1" applyFill="1" applyBorder="1" applyAlignment="1">
      <alignment horizontal="left" vertical="top" wrapText="1"/>
    </xf>
    <xf numFmtId="0" fontId="2" fillId="3" borderId="21" xfId="0" applyFont="1" applyFill="1" applyBorder="1" applyAlignment="1">
      <alignment horizontal="left" vertical="top" wrapText="1"/>
    </xf>
    <xf numFmtId="0" fontId="6" fillId="3" borderId="25" xfId="0" applyFont="1" applyFill="1" applyBorder="1" applyAlignment="1">
      <alignment horizontal="left"/>
    </xf>
    <xf numFmtId="0" fontId="6" fillId="3" borderId="17" xfId="0" applyFont="1" applyFill="1" applyBorder="1" applyAlignment="1">
      <alignment horizontal="left"/>
    </xf>
    <xf numFmtId="0" fontId="1" fillId="0" borderId="4"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0" borderId="6" xfId="0" applyNumberFormat="1" applyFont="1" applyFill="1" applyBorder="1" applyAlignment="1">
      <alignment horizontal="left" vertical="top" wrapText="1"/>
    </xf>
    <xf numFmtId="0" fontId="1" fillId="0" borderId="14" xfId="0" applyFont="1" applyFill="1" applyBorder="1" applyAlignment="1">
      <alignment horizontal="center" vertical="top" wrapText="1"/>
    </xf>
    <xf numFmtId="0" fontId="2" fillId="0" borderId="0" xfId="0" applyFont="1" applyFill="1" applyAlignment="1">
      <alignment horizontal="right" vertical="top"/>
    </xf>
    <xf numFmtId="0" fontId="4" fillId="3" borderId="17" xfId="0" applyFont="1" applyFill="1" applyBorder="1" applyAlignment="1">
      <alignment horizontal="left"/>
    </xf>
    <xf numFmtId="0" fontId="2" fillId="0" borderId="21" xfId="0" applyNumberFormat="1"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3"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colors>
    <mruColors>
      <color rgb="FFFFCCCC"/>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9"/>
  <sheetViews>
    <sheetView tabSelected="1" topLeftCell="A92" zoomScale="125" zoomScaleNormal="125" zoomScalePageLayoutView="110" workbookViewId="0">
      <selection activeCell="D109" sqref="D109"/>
    </sheetView>
  </sheetViews>
  <sheetFormatPr defaultColWidth="9.140625" defaultRowHeight="8.25" x14ac:dyDescent="0.15"/>
  <cols>
    <col min="1" max="1" width="6.140625" style="15" customWidth="1"/>
    <col min="2" max="2" width="9.28515625" style="15" customWidth="1"/>
    <col min="3" max="3" width="36.7109375" style="7" customWidth="1"/>
    <col min="4" max="4" width="37" style="7" customWidth="1"/>
    <col min="5" max="5" width="6.5703125" style="34" customWidth="1"/>
    <col min="6" max="6" width="5.28515625" style="25" customWidth="1"/>
    <col min="7" max="7" width="38.7109375" style="8" customWidth="1"/>
    <col min="8" max="8" width="9.140625" style="20"/>
    <col min="9" max="9" width="11.5703125" style="20" customWidth="1"/>
    <col min="10" max="10" width="16.28515625" style="7" customWidth="1"/>
    <col min="11" max="16384" width="9.140625" style="7"/>
  </cols>
  <sheetData>
    <row r="1" spans="1:11" ht="12.75" customHeight="1" x14ac:dyDescent="0.15">
      <c r="A1" s="4"/>
      <c r="B1" s="6" t="s">
        <v>13</v>
      </c>
      <c r="C1" s="57"/>
      <c r="D1" s="100" t="s">
        <v>68</v>
      </c>
      <c r="E1" s="72"/>
      <c r="F1" s="60" t="s">
        <v>10</v>
      </c>
      <c r="G1" s="58"/>
    </row>
    <row r="2" spans="1:11" ht="12.75" customHeight="1" x14ac:dyDescent="0.15">
      <c r="A2" s="4"/>
      <c r="B2" s="6" t="s">
        <v>9</v>
      </c>
      <c r="C2" s="57"/>
      <c r="D2" s="100" t="s">
        <v>59</v>
      </c>
      <c r="E2" s="35"/>
      <c r="F2" s="60" t="s">
        <v>11</v>
      </c>
      <c r="G2" s="59"/>
    </row>
    <row r="3" spans="1:11" ht="12" customHeight="1" x14ac:dyDescent="0.15">
      <c r="A3" s="4"/>
      <c r="B3" s="6" t="s">
        <v>45</v>
      </c>
      <c r="C3" s="57"/>
      <c r="D3" s="101"/>
      <c r="E3" s="400" t="s">
        <v>46</v>
      </c>
      <c r="F3" s="400"/>
      <c r="G3" s="102"/>
      <c r="H3" s="299"/>
      <c r="I3" s="299"/>
      <c r="J3" s="299"/>
    </row>
    <row r="4" spans="1:11" x14ac:dyDescent="0.15">
      <c r="A4" s="4"/>
      <c r="B4" s="4"/>
      <c r="C4" s="9"/>
      <c r="H4" s="299"/>
      <c r="I4" s="299"/>
      <c r="J4" s="299"/>
    </row>
    <row r="5" spans="1:11" s="5" customFormat="1" ht="33" customHeight="1" x14ac:dyDescent="0.15">
      <c r="A5" s="10" t="s">
        <v>81</v>
      </c>
      <c r="B5" s="10" t="s">
        <v>2</v>
      </c>
      <c r="C5" s="61" t="s">
        <v>3</v>
      </c>
      <c r="D5" s="104" t="s">
        <v>4</v>
      </c>
      <c r="E5" s="10" t="s">
        <v>60</v>
      </c>
      <c r="F5" s="103" t="s">
        <v>69</v>
      </c>
      <c r="G5" s="62" t="s">
        <v>6</v>
      </c>
      <c r="H5" s="360" t="s">
        <v>107</v>
      </c>
      <c r="I5" s="361"/>
      <c r="J5" s="362"/>
    </row>
    <row r="6" spans="1:11" s="5" customFormat="1" ht="15.75" customHeight="1" x14ac:dyDescent="0.2">
      <c r="A6" s="394" t="s">
        <v>33</v>
      </c>
      <c r="B6" s="401"/>
      <c r="C6" s="401"/>
      <c r="D6" s="401"/>
      <c r="E6" s="401"/>
      <c r="F6" s="401"/>
      <c r="G6" s="401"/>
      <c r="H6" s="393"/>
      <c r="I6" s="393"/>
      <c r="J6" s="393"/>
    </row>
    <row r="7" spans="1:11" s="5" customFormat="1" ht="9.75" customHeight="1" x14ac:dyDescent="0.15">
      <c r="A7" s="370" t="s">
        <v>82</v>
      </c>
      <c r="B7" s="70" t="s">
        <v>43</v>
      </c>
      <c r="C7" s="275" t="s">
        <v>56</v>
      </c>
      <c r="D7" s="216" t="s">
        <v>67</v>
      </c>
      <c r="E7" s="217">
        <v>10</v>
      </c>
      <c r="F7" s="217">
        <v>10</v>
      </c>
      <c r="G7" s="269" t="s">
        <v>176</v>
      </c>
      <c r="H7" s="332"/>
      <c r="I7" s="332"/>
      <c r="J7" s="332"/>
    </row>
    <row r="8" spans="1:11" s="5" customFormat="1" ht="9.75" customHeight="1" x14ac:dyDescent="0.15">
      <c r="A8" s="371"/>
      <c r="B8" s="202"/>
      <c r="C8" s="275"/>
      <c r="D8" s="218" t="s">
        <v>178</v>
      </c>
      <c r="E8" s="219">
        <v>5</v>
      </c>
      <c r="F8" s="217"/>
      <c r="G8" s="269"/>
      <c r="H8" s="332"/>
      <c r="I8" s="332"/>
      <c r="J8" s="332"/>
    </row>
    <row r="9" spans="1:11" x14ac:dyDescent="0.15">
      <c r="A9" s="371"/>
      <c r="B9" s="3"/>
      <c r="C9" s="275"/>
      <c r="D9" s="220" t="s">
        <v>179</v>
      </c>
      <c r="E9" s="210">
        <v>0</v>
      </c>
      <c r="F9" s="221"/>
      <c r="G9" s="269"/>
      <c r="H9" s="332"/>
      <c r="I9" s="332"/>
      <c r="J9" s="332"/>
    </row>
    <row r="10" spans="1:11" ht="22.5" customHeight="1" x14ac:dyDescent="0.15">
      <c r="A10" s="372"/>
      <c r="B10" s="3"/>
      <c r="C10" s="275"/>
      <c r="D10" s="220"/>
      <c r="E10" s="210"/>
      <c r="F10" s="222"/>
      <c r="G10" s="269"/>
      <c r="H10" s="332"/>
      <c r="I10" s="332"/>
      <c r="J10" s="332"/>
    </row>
    <row r="11" spans="1:11" ht="10.5" customHeight="1" x14ac:dyDescent="0.15">
      <c r="A11" s="405" t="s">
        <v>84</v>
      </c>
      <c r="B11" s="286" t="s">
        <v>53</v>
      </c>
      <c r="C11" s="274" t="s">
        <v>164</v>
      </c>
      <c r="D11" s="336" t="s">
        <v>168</v>
      </c>
      <c r="E11" s="111">
        <v>16</v>
      </c>
      <c r="F11" s="111">
        <v>16</v>
      </c>
      <c r="G11" s="274"/>
      <c r="H11" s="243"/>
      <c r="I11" s="244"/>
      <c r="J11" s="245"/>
    </row>
    <row r="12" spans="1:11" ht="12.75" customHeight="1" x14ac:dyDescent="0.15">
      <c r="A12" s="406"/>
      <c r="B12" s="287"/>
      <c r="C12" s="275"/>
      <c r="D12" s="337"/>
      <c r="E12" s="168"/>
      <c r="F12" s="168"/>
      <c r="G12" s="275"/>
      <c r="H12" s="246"/>
      <c r="I12" s="247"/>
      <c r="J12" s="248"/>
    </row>
    <row r="13" spans="1:11" ht="9.75" customHeight="1" x14ac:dyDescent="0.15">
      <c r="A13" s="406"/>
      <c r="B13" s="287"/>
      <c r="C13" s="275"/>
      <c r="D13" s="203"/>
      <c r="E13" s="181"/>
      <c r="F13" s="168"/>
      <c r="G13" s="275"/>
      <c r="H13" s="246"/>
      <c r="I13" s="247"/>
      <c r="J13" s="248"/>
    </row>
    <row r="14" spans="1:11" ht="9.75" customHeight="1" x14ac:dyDescent="0.15">
      <c r="A14" s="406"/>
      <c r="B14" s="287"/>
      <c r="C14" s="275"/>
      <c r="D14" s="204"/>
      <c r="E14" s="168"/>
      <c r="F14" s="168"/>
      <c r="G14" s="275"/>
      <c r="H14" s="246"/>
      <c r="I14" s="247"/>
      <c r="J14" s="248"/>
    </row>
    <row r="15" spans="1:11" ht="1.5" customHeight="1" x14ac:dyDescent="0.15">
      <c r="A15" s="406"/>
      <c r="B15" s="344"/>
      <c r="C15" s="275"/>
      <c r="D15" s="205"/>
      <c r="E15" s="112"/>
      <c r="F15" s="112"/>
      <c r="G15" s="276"/>
      <c r="H15" s="246"/>
      <c r="I15" s="247"/>
      <c r="J15" s="248"/>
      <c r="K15" s="12"/>
    </row>
    <row r="16" spans="1:11" ht="9" customHeight="1" x14ac:dyDescent="0.15">
      <c r="A16" s="370" t="s">
        <v>140</v>
      </c>
      <c r="B16" s="286" t="s">
        <v>138</v>
      </c>
      <c r="C16" s="274" t="s">
        <v>139</v>
      </c>
      <c r="D16" s="274" t="s">
        <v>166</v>
      </c>
      <c r="E16" s="111">
        <v>-15</v>
      </c>
      <c r="F16" s="111"/>
      <c r="G16" s="274"/>
      <c r="H16" s="243"/>
      <c r="I16" s="244"/>
      <c r="J16" s="245"/>
      <c r="K16" s="12"/>
    </row>
    <row r="17" spans="1:11" ht="9" customHeight="1" x14ac:dyDescent="0.15">
      <c r="A17" s="371"/>
      <c r="B17" s="287"/>
      <c r="C17" s="275"/>
      <c r="D17" s="275"/>
      <c r="E17" s="168"/>
      <c r="F17" s="168"/>
      <c r="G17" s="275"/>
      <c r="H17" s="246"/>
      <c r="I17" s="247"/>
      <c r="J17" s="248"/>
      <c r="K17" s="12"/>
    </row>
    <row r="18" spans="1:11" ht="9" customHeight="1" x14ac:dyDescent="0.15">
      <c r="A18" s="371"/>
      <c r="B18" s="344"/>
      <c r="C18" s="276"/>
      <c r="D18" s="276"/>
      <c r="E18" s="112"/>
      <c r="F18" s="112"/>
      <c r="G18" s="276"/>
      <c r="H18" s="249"/>
      <c r="I18" s="250"/>
      <c r="J18" s="251"/>
      <c r="K18" s="12"/>
    </row>
    <row r="19" spans="1:11" s="12" customFormat="1" ht="8.25" customHeight="1" x14ac:dyDescent="0.15">
      <c r="A19" s="370" t="s">
        <v>76</v>
      </c>
      <c r="B19" s="331" t="s">
        <v>21</v>
      </c>
      <c r="C19" s="274" t="s">
        <v>54</v>
      </c>
      <c r="D19" s="93" t="s">
        <v>152</v>
      </c>
      <c r="E19" s="206">
        <v>7</v>
      </c>
      <c r="F19" s="30">
        <v>7</v>
      </c>
      <c r="G19" s="94" t="s">
        <v>61</v>
      </c>
      <c r="H19" s="332"/>
      <c r="I19" s="332"/>
      <c r="J19" s="332"/>
    </row>
    <row r="20" spans="1:11" s="12" customFormat="1" ht="8.25" customHeight="1" x14ac:dyDescent="0.15">
      <c r="A20" s="371"/>
      <c r="B20" s="399"/>
      <c r="C20" s="275"/>
      <c r="D20" s="2" t="s">
        <v>151</v>
      </c>
      <c r="E20" s="109">
        <v>5</v>
      </c>
      <c r="F20" s="26"/>
      <c r="G20" s="95"/>
      <c r="H20" s="332"/>
      <c r="I20" s="332"/>
      <c r="J20" s="332"/>
    </row>
    <row r="21" spans="1:11" s="12" customFormat="1" ht="8.25" customHeight="1" x14ac:dyDescent="0.15">
      <c r="A21" s="371"/>
      <c r="B21" s="53"/>
      <c r="C21" s="275"/>
      <c r="D21" s="2"/>
      <c r="E21" s="207"/>
      <c r="F21" s="27"/>
      <c r="G21" s="95"/>
      <c r="H21" s="332"/>
      <c r="I21" s="332"/>
      <c r="J21" s="332"/>
    </row>
    <row r="22" spans="1:11" s="12" customFormat="1" ht="8.25" hidden="1" customHeight="1" x14ac:dyDescent="0.15">
      <c r="A22" s="75"/>
      <c r="B22" s="54"/>
      <c r="C22" s="276"/>
      <c r="D22" s="92"/>
      <c r="E22" s="96"/>
      <c r="F22" s="29"/>
      <c r="G22" s="76"/>
      <c r="H22" s="332"/>
      <c r="I22" s="332"/>
      <c r="J22" s="332"/>
    </row>
    <row r="23" spans="1:11" s="12" customFormat="1" ht="11.25" customHeight="1" x14ac:dyDescent="0.15">
      <c r="A23" s="370">
        <v>5.0999999999999996</v>
      </c>
      <c r="B23" s="331" t="s">
        <v>115</v>
      </c>
      <c r="C23" s="274" t="s">
        <v>117</v>
      </c>
      <c r="D23" s="11" t="s">
        <v>142</v>
      </c>
      <c r="E23" s="18">
        <v>8</v>
      </c>
      <c r="F23" s="28">
        <v>8</v>
      </c>
      <c r="G23" s="77" t="s">
        <v>90</v>
      </c>
      <c r="H23" s="402"/>
      <c r="I23" s="402"/>
      <c r="J23" s="402"/>
    </row>
    <row r="24" spans="1:11" s="12" customFormat="1" ht="10.5" customHeight="1" x14ac:dyDescent="0.15">
      <c r="A24" s="371"/>
      <c r="B24" s="399"/>
      <c r="C24" s="275"/>
      <c r="D24" s="74" t="s">
        <v>143</v>
      </c>
      <c r="E24" s="19">
        <v>6</v>
      </c>
      <c r="F24" s="26"/>
      <c r="G24" s="78" t="s">
        <v>91</v>
      </c>
      <c r="H24" s="402"/>
      <c r="I24" s="402"/>
      <c r="J24" s="402"/>
    </row>
    <row r="25" spans="1:11" s="12" customFormat="1" ht="10.5" customHeight="1" x14ac:dyDescent="0.15">
      <c r="A25" s="371"/>
      <c r="B25" s="399"/>
      <c r="C25" s="275"/>
      <c r="D25" s="13" t="s">
        <v>111</v>
      </c>
      <c r="E25" s="37">
        <v>4</v>
      </c>
      <c r="F25" s="27"/>
      <c r="G25" s="78" t="s">
        <v>92</v>
      </c>
      <c r="H25" s="402"/>
      <c r="I25" s="402"/>
      <c r="J25" s="402"/>
    </row>
    <row r="26" spans="1:11" s="12" customFormat="1" ht="8.25" customHeight="1" x14ac:dyDescent="0.15">
      <c r="A26" s="371"/>
      <c r="B26" s="331" t="s">
        <v>116</v>
      </c>
      <c r="C26" s="274" t="s">
        <v>118</v>
      </c>
      <c r="D26" s="11" t="s">
        <v>165</v>
      </c>
      <c r="E26" s="18">
        <v>5</v>
      </c>
      <c r="F26" s="28"/>
      <c r="G26" s="77" t="s">
        <v>93</v>
      </c>
      <c r="H26" s="240"/>
      <c r="I26" s="240"/>
      <c r="J26" s="240"/>
    </row>
    <row r="27" spans="1:11" s="12" customFormat="1" x14ac:dyDescent="0.15">
      <c r="A27" s="371"/>
      <c r="B27" s="399"/>
      <c r="C27" s="275"/>
      <c r="D27" s="74" t="s">
        <v>146</v>
      </c>
      <c r="E27" s="19">
        <v>4</v>
      </c>
      <c r="F27" s="26"/>
      <c r="G27" s="78" t="s">
        <v>94</v>
      </c>
      <c r="H27" s="240"/>
      <c r="I27" s="240"/>
      <c r="J27" s="240"/>
    </row>
    <row r="28" spans="1:11" s="12" customFormat="1" x14ac:dyDescent="0.15">
      <c r="A28" s="372"/>
      <c r="B28" s="399"/>
      <c r="C28" s="275"/>
      <c r="D28" s="13" t="s">
        <v>111</v>
      </c>
      <c r="E28" s="37">
        <v>3</v>
      </c>
      <c r="F28" s="27"/>
      <c r="G28" s="78" t="s">
        <v>95</v>
      </c>
      <c r="H28" s="240"/>
      <c r="I28" s="240"/>
      <c r="J28" s="240"/>
    </row>
    <row r="29" spans="1:11" s="12" customFormat="1" ht="36.75" customHeight="1" x14ac:dyDescent="0.15">
      <c r="A29" s="223">
        <v>9.1</v>
      </c>
      <c r="B29" s="55" t="s">
        <v>25</v>
      </c>
      <c r="C29" s="274" t="s">
        <v>49</v>
      </c>
      <c r="D29" s="229" t="s">
        <v>194</v>
      </c>
      <c r="E29" s="18">
        <v>6</v>
      </c>
      <c r="F29" s="28">
        <v>6</v>
      </c>
      <c r="G29" s="268" t="s">
        <v>197</v>
      </c>
      <c r="H29" s="240"/>
      <c r="I29" s="240"/>
      <c r="J29" s="240"/>
    </row>
    <row r="30" spans="1:11" ht="18.75" customHeight="1" x14ac:dyDescent="0.15">
      <c r="A30" s="236" t="s">
        <v>156</v>
      </c>
      <c r="B30" s="56"/>
      <c r="C30" s="275"/>
      <c r="D30" s="231" t="s">
        <v>195</v>
      </c>
      <c r="E30" s="19">
        <v>10</v>
      </c>
      <c r="F30" s="26">
        <v>10</v>
      </c>
      <c r="G30" s="269"/>
      <c r="H30" s="240"/>
      <c r="I30" s="240"/>
      <c r="J30" s="240"/>
    </row>
    <row r="31" spans="1:11" ht="33" x14ac:dyDescent="0.15">
      <c r="A31" s="237"/>
      <c r="B31" s="226"/>
      <c r="C31" s="227"/>
      <c r="D31" s="230" t="s">
        <v>196</v>
      </c>
      <c r="E31" s="36">
        <v>6</v>
      </c>
      <c r="F31" s="29">
        <v>6</v>
      </c>
      <c r="G31" s="288"/>
      <c r="H31" s="240"/>
      <c r="I31" s="240"/>
      <c r="J31" s="240"/>
    </row>
    <row r="32" spans="1:11" ht="11.25" customHeight="1" x14ac:dyDescent="0.15">
      <c r="A32" s="146"/>
      <c r="B32" s="287" t="s">
        <v>148</v>
      </c>
      <c r="C32" s="275" t="s">
        <v>192</v>
      </c>
      <c r="D32" s="208" t="s">
        <v>160</v>
      </c>
      <c r="E32" s="31">
        <v>10</v>
      </c>
      <c r="F32" s="31">
        <v>10</v>
      </c>
      <c r="G32" s="275" t="s">
        <v>159</v>
      </c>
      <c r="H32" s="246"/>
      <c r="I32" s="247"/>
      <c r="J32" s="248"/>
    </row>
    <row r="33" spans="1:10" ht="11.25" customHeight="1" x14ac:dyDescent="0.15">
      <c r="A33" s="146"/>
      <c r="B33" s="287"/>
      <c r="C33" s="275"/>
      <c r="D33" s="208" t="s">
        <v>149</v>
      </c>
      <c r="E33" s="31">
        <v>4</v>
      </c>
      <c r="F33" s="31"/>
      <c r="G33" s="275"/>
      <c r="H33" s="246"/>
      <c r="I33" s="247"/>
      <c r="J33" s="248"/>
    </row>
    <row r="34" spans="1:10" ht="11.25" customHeight="1" x14ac:dyDescent="0.15">
      <c r="A34" s="146"/>
      <c r="B34" s="287"/>
      <c r="C34" s="275"/>
      <c r="D34" s="208" t="s">
        <v>161</v>
      </c>
      <c r="E34" s="31">
        <v>0</v>
      </c>
      <c r="F34" s="31"/>
      <c r="G34" s="275"/>
      <c r="H34" s="246"/>
      <c r="I34" s="247"/>
      <c r="J34" s="248"/>
    </row>
    <row r="35" spans="1:10" ht="8.25" customHeight="1" x14ac:dyDescent="0.15">
      <c r="A35" s="370" t="s">
        <v>75</v>
      </c>
      <c r="B35" s="51" t="s">
        <v>1</v>
      </c>
      <c r="C35" s="345" t="s">
        <v>119</v>
      </c>
      <c r="D35" s="11" t="s">
        <v>198</v>
      </c>
      <c r="E35" s="175">
        <v>8</v>
      </c>
      <c r="F35" s="178">
        <v>8</v>
      </c>
      <c r="G35" s="382" t="s">
        <v>199</v>
      </c>
      <c r="H35" s="240"/>
      <c r="I35" s="240"/>
      <c r="J35" s="240"/>
    </row>
    <row r="36" spans="1:10" x14ac:dyDescent="0.15">
      <c r="A36" s="371"/>
      <c r="B36" s="3" t="s">
        <v>18</v>
      </c>
      <c r="C36" s="381"/>
      <c r="D36" s="74" t="s">
        <v>144</v>
      </c>
      <c r="E36" s="19">
        <v>5</v>
      </c>
      <c r="F36" s="39"/>
      <c r="G36" s="382"/>
      <c r="H36" s="240"/>
      <c r="I36" s="240"/>
      <c r="J36" s="240"/>
    </row>
    <row r="37" spans="1:10" x14ac:dyDescent="0.15">
      <c r="A37" s="371"/>
      <c r="B37" s="3" t="s">
        <v>19</v>
      </c>
      <c r="C37" s="381"/>
      <c r="D37" s="74"/>
      <c r="E37" s="19"/>
      <c r="F37" s="39"/>
      <c r="G37" s="382"/>
      <c r="H37" s="240"/>
      <c r="I37" s="240"/>
      <c r="J37" s="240"/>
    </row>
    <row r="38" spans="1:10" ht="48.75" customHeight="1" x14ac:dyDescent="0.15">
      <c r="A38" s="372"/>
      <c r="B38" s="52"/>
      <c r="C38" s="346"/>
      <c r="D38" s="224"/>
      <c r="E38" s="225"/>
      <c r="F38" s="180"/>
      <c r="G38" s="382"/>
      <c r="H38" s="240"/>
      <c r="I38" s="240"/>
      <c r="J38" s="240"/>
    </row>
    <row r="39" spans="1:10" ht="20.25" customHeight="1" x14ac:dyDescent="0.15">
      <c r="A39" s="360" t="s">
        <v>193</v>
      </c>
      <c r="B39" s="361"/>
      <c r="C39" s="361"/>
      <c r="D39" s="361"/>
      <c r="E39" s="361"/>
      <c r="F39" s="361"/>
      <c r="G39" s="361"/>
      <c r="H39" s="361"/>
      <c r="I39" s="361"/>
      <c r="J39" s="362"/>
    </row>
    <row r="40" spans="1:10" x14ac:dyDescent="0.15">
      <c r="A40" s="108"/>
      <c r="B40" s="14"/>
      <c r="C40" s="12"/>
      <c r="D40" s="67" t="s">
        <v>7</v>
      </c>
      <c r="E40" s="38">
        <v>81</v>
      </c>
      <c r="F40" s="63">
        <f>SUM(F7:F38)</f>
        <v>81</v>
      </c>
      <c r="H40" s="80"/>
      <c r="I40" s="80"/>
      <c r="J40" s="81"/>
    </row>
    <row r="41" spans="1:10" x14ac:dyDescent="0.15">
      <c r="A41" s="14"/>
      <c r="B41" s="14"/>
      <c r="C41" s="12"/>
      <c r="D41" s="67"/>
      <c r="E41" s="38"/>
      <c r="F41" s="63"/>
      <c r="H41" s="80"/>
      <c r="I41" s="80"/>
      <c r="J41" s="81"/>
    </row>
    <row r="42" spans="1:10" ht="12.75" x14ac:dyDescent="0.2">
      <c r="A42" s="394" t="s">
        <v>12</v>
      </c>
      <c r="B42" s="395"/>
      <c r="C42" s="374"/>
      <c r="D42" s="395"/>
      <c r="E42" s="395"/>
      <c r="F42" s="395"/>
      <c r="G42" s="395"/>
      <c r="H42" s="87"/>
      <c r="I42" s="87"/>
      <c r="J42" s="88"/>
    </row>
    <row r="43" spans="1:10" ht="8.25" customHeight="1" x14ac:dyDescent="0.15">
      <c r="A43" s="105">
        <v>3.1</v>
      </c>
      <c r="B43" s="170" t="s">
        <v>51</v>
      </c>
      <c r="C43" s="274" t="s">
        <v>50</v>
      </c>
      <c r="D43" s="173" t="s">
        <v>200</v>
      </c>
      <c r="E43" s="23">
        <v>10</v>
      </c>
      <c r="F43" s="110">
        <v>10</v>
      </c>
      <c r="G43" s="396" t="s">
        <v>96</v>
      </c>
      <c r="H43" s="295"/>
      <c r="I43" s="296"/>
      <c r="J43" s="297"/>
    </row>
    <row r="44" spans="1:10" x14ac:dyDescent="0.15">
      <c r="A44" s="106"/>
      <c r="B44" s="171" t="s">
        <v>14</v>
      </c>
      <c r="C44" s="275"/>
      <c r="D44" s="174" t="s">
        <v>201</v>
      </c>
      <c r="E44" s="68"/>
      <c r="F44" s="89"/>
      <c r="G44" s="397"/>
      <c r="H44" s="298"/>
      <c r="I44" s="299"/>
      <c r="J44" s="300"/>
    </row>
    <row r="45" spans="1:10" ht="8.25" customHeight="1" x14ac:dyDescent="0.15">
      <c r="A45" s="106"/>
      <c r="B45" s="171" t="s">
        <v>52</v>
      </c>
      <c r="C45" s="275"/>
      <c r="D45" s="228" t="s">
        <v>190</v>
      </c>
      <c r="E45" s="176">
        <v>8</v>
      </c>
      <c r="F45" s="147"/>
      <c r="G45" s="397"/>
      <c r="H45" s="298"/>
      <c r="I45" s="299"/>
      <c r="J45" s="300"/>
    </row>
    <row r="46" spans="1:10" ht="8.4499999999999993" customHeight="1" x14ac:dyDescent="0.15">
      <c r="A46" s="106"/>
      <c r="C46" s="275"/>
      <c r="D46" s="403" t="s">
        <v>202</v>
      </c>
      <c r="E46" s="355">
        <v>0</v>
      </c>
      <c r="F46" s="358"/>
      <c r="G46" s="397"/>
      <c r="H46" s="298"/>
      <c r="I46" s="299"/>
      <c r="J46" s="300"/>
    </row>
    <row r="47" spans="1:10" ht="0.6" customHeight="1" x14ac:dyDescent="0.15">
      <c r="A47" s="107"/>
      <c r="B47" s="127"/>
      <c r="C47" s="275"/>
      <c r="D47" s="275"/>
      <c r="E47" s="356"/>
      <c r="F47" s="359"/>
      <c r="G47" s="397"/>
      <c r="H47" s="298"/>
      <c r="I47" s="299"/>
      <c r="J47" s="300"/>
    </row>
    <row r="48" spans="1:10" ht="8.25" customHeight="1" x14ac:dyDescent="0.15">
      <c r="A48" s="107"/>
      <c r="B48" s="171"/>
      <c r="C48" s="275"/>
      <c r="D48" s="404"/>
      <c r="E48" s="357"/>
      <c r="F48" s="359"/>
      <c r="G48" s="397"/>
      <c r="H48" s="298"/>
      <c r="I48" s="299"/>
      <c r="J48" s="300"/>
    </row>
    <row r="49" spans="1:10" ht="16.5" x14ac:dyDescent="0.15">
      <c r="A49" s="50"/>
      <c r="B49" s="172"/>
      <c r="C49" s="167"/>
      <c r="D49" s="211" t="s">
        <v>177</v>
      </c>
      <c r="E49" s="177">
        <v>-5</v>
      </c>
      <c r="F49" s="36"/>
      <c r="G49" s="398"/>
      <c r="H49" s="390"/>
      <c r="I49" s="391"/>
      <c r="J49" s="392"/>
    </row>
    <row r="50" spans="1:10" s="12" customFormat="1" x14ac:dyDescent="0.15">
      <c r="A50" s="64"/>
      <c r="B50" s="14"/>
      <c r="C50" s="1"/>
      <c r="D50" s="65" t="s">
        <v>8</v>
      </c>
      <c r="E50" s="38">
        <v>10</v>
      </c>
      <c r="F50" s="63">
        <f>SUM(F43:F49)</f>
        <v>10</v>
      </c>
      <c r="G50" s="8"/>
      <c r="H50" s="80"/>
      <c r="I50" s="80"/>
      <c r="J50" s="81"/>
    </row>
    <row r="51" spans="1:10" ht="12.75" x14ac:dyDescent="0.2">
      <c r="A51" s="373" t="s">
        <v>20</v>
      </c>
      <c r="B51" s="374"/>
      <c r="C51" s="374"/>
      <c r="D51" s="374"/>
      <c r="E51" s="374"/>
      <c r="F51" s="374"/>
      <c r="G51" s="375"/>
      <c r="H51" s="156"/>
      <c r="I51" s="157"/>
      <c r="J51" s="158"/>
    </row>
    <row r="52" spans="1:10" x14ac:dyDescent="0.15">
      <c r="A52" s="370" t="s">
        <v>89</v>
      </c>
      <c r="B52" s="376" t="s">
        <v>15</v>
      </c>
      <c r="C52" s="274" t="s">
        <v>97</v>
      </c>
      <c r="D52" s="93" t="s">
        <v>71</v>
      </c>
      <c r="E52" s="144">
        <v>14</v>
      </c>
      <c r="F52" s="150">
        <v>14</v>
      </c>
      <c r="G52" s="125" t="s">
        <v>0</v>
      </c>
      <c r="H52" s="240"/>
      <c r="I52" s="240"/>
      <c r="J52" s="240"/>
    </row>
    <row r="53" spans="1:10" x14ac:dyDescent="0.15">
      <c r="A53" s="371"/>
      <c r="B53" s="376"/>
      <c r="C53" s="377"/>
      <c r="D53" s="13"/>
      <c r="E53" s="13"/>
      <c r="F53" s="13"/>
      <c r="G53" s="123"/>
      <c r="H53" s="240"/>
      <c r="I53" s="240"/>
      <c r="J53" s="240"/>
    </row>
    <row r="54" spans="1:10" ht="11.25" customHeight="1" x14ac:dyDescent="0.15">
      <c r="A54" s="372"/>
      <c r="B54" s="376"/>
      <c r="C54" s="378"/>
      <c r="D54" s="159"/>
      <c r="E54" s="145"/>
      <c r="F54" s="161"/>
      <c r="G54" s="160"/>
      <c r="H54" s="240"/>
      <c r="I54" s="240"/>
      <c r="J54" s="240"/>
    </row>
    <row r="55" spans="1:10" ht="8.25" customHeight="1" x14ac:dyDescent="0.15">
      <c r="A55" s="370" t="s">
        <v>83</v>
      </c>
      <c r="B55" s="379" t="s">
        <v>16</v>
      </c>
      <c r="C55" s="274" t="s">
        <v>174</v>
      </c>
      <c r="D55" s="22" t="s">
        <v>98</v>
      </c>
      <c r="E55" s="118">
        <v>4</v>
      </c>
      <c r="F55" s="124">
        <v>4</v>
      </c>
      <c r="G55" s="125" t="s">
        <v>133</v>
      </c>
      <c r="H55" s="238"/>
      <c r="I55" s="238"/>
      <c r="J55" s="238"/>
    </row>
    <row r="56" spans="1:10" ht="35.25" customHeight="1" x14ac:dyDescent="0.15">
      <c r="A56" s="372"/>
      <c r="B56" s="380"/>
      <c r="C56" s="275"/>
      <c r="D56" s="42" t="s">
        <v>150</v>
      </c>
      <c r="E56" s="169">
        <v>2</v>
      </c>
      <c r="F56" s="126"/>
      <c r="G56" s="209" t="s">
        <v>209</v>
      </c>
      <c r="H56" s="238"/>
      <c r="I56" s="238"/>
      <c r="J56" s="238"/>
    </row>
    <row r="57" spans="1:10" ht="8.25" customHeight="1" x14ac:dyDescent="0.15">
      <c r="A57" s="235">
        <v>6.5</v>
      </c>
      <c r="B57" s="286" t="s">
        <v>191</v>
      </c>
      <c r="C57" s="274" t="s">
        <v>204</v>
      </c>
      <c r="D57" s="367" t="s">
        <v>203</v>
      </c>
      <c r="E57" s="384">
        <v>4</v>
      </c>
      <c r="F57" s="387">
        <v>4</v>
      </c>
      <c r="G57" s="274" t="s">
        <v>205</v>
      </c>
      <c r="H57" s="383"/>
      <c r="I57" s="238"/>
      <c r="J57" s="238"/>
    </row>
    <row r="58" spans="1:10" ht="12.75" customHeight="1" x14ac:dyDescent="0.15">
      <c r="A58" s="236"/>
      <c r="B58" s="287"/>
      <c r="C58" s="363"/>
      <c r="D58" s="368"/>
      <c r="E58" s="385"/>
      <c r="F58" s="388"/>
      <c r="G58" s="365"/>
      <c r="H58" s="238"/>
      <c r="I58" s="238"/>
      <c r="J58" s="238"/>
    </row>
    <row r="59" spans="1:10" ht="3.75" customHeight="1" x14ac:dyDescent="0.15">
      <c r="A59" s="236"/>
      <c r="B59" s="287"/>
      <c r="C59" s="363"/>
      <c r="D59" s="368"/>
      <c r="E59" s="385"/>
      <c r="F59" s="388"/>
      <c r="G59" s="365"/>
      <c r="H59" s="238"/>
      <c r="I59" s="238"/>
      <c r="J59" s="238"/>
    </row>
    <row r="60" spans="1:10" ht="2.25" customHeight="1" x14ac:dyDescent="0.15">
      <c r="A60" s="237"/>
      <c r="B60" s="344"/>
      <c r="C60" s="364"/>
      <c r="D60" s="369"/>
      <c r="E60" s="386"/>
      <c r="F60" s="389"/>
      <c r="G60" s="366"/>
      <c r="H60" s="238"/>
      <c r="I60" s="238"/>
      <c r="J60" s="238"/>
    </row>
    <row r="61" spans="1:10" ht="8.25" customHeight="1" x14ac:dyDescent="0.15">
      <c r="A61" s="235">
        <v>6.5</v>
      </c>
      <c r="B61" s="51" t="s">
        <v>22</v>
      </c>
      <c r="C61" s="274" t="s">
        <v>175</v>
      </c>
      <c r="D61" s="11" t="s">
        <v>62</v>
      </c>
      <c r="E61" s="90">
        <v>14</v>
      </c>
      <c r="F61" s="28">
        <v>14</v>
      </c>
      <c r="G61" s="73" t="s">
        <v>99</v>
      </c>
      <c r="H61" s="383"/>
      <c r="I61" s="238"/>
      <c r="J61" s="238"/>
    </row>
    <row r="62" spans="1:10" x14ac:dyDescent="0.15">
      <c r="A62" s="236"/>
      <c r="B62" s="3"/>
      <c r="C62" s="275"/>
      <c r="D62" s="74" t="s">
        <v>127</v>
      </c>
      <c r="E62" s="91">
        <v>10</v>
      </c>
      <c r="F62" s="47"/>
      <c r="G62" s="97" t="s">
        <v>72</v>
      </c>
      <c r="H62" s="238"/>
      <c r="I62" s="238"/>
      <c r="J62" s="238"/>
    </row>
    <row r="63" spans="1:10" x14ac:dyDescent="0.15">
      <c r="A63" s="236"/>
      <c r="B63" s="3"/>
      <c r="C63" s="275"/>
      <c r="D63" s="74" t="s">
        <v>128</v>
      </c>
      <c r="E63" s="91">
        <v>6</v>
      </c>
      <c r="F63" s="47"/>
      <c r="G63" s="97" t="s">
        <v>73</v>
      </c>
      <c r="H63" s="238"/>
      <c r="I63" s="238"/>
      <c r="J63" s="238"/>
    </row>
    <row r="64" spans="1:10" x14ac:dyDescent="0.15">
      <c r="A64" s="237"/>
      <c r="B64" s="52"/>
      <c r="C64" s="276"/>
      <c r="D64" s="92" t="s">
        <v>47</v>
      </c>
      <c r="E64" s="99">
        <v>0</v>
      </c>
      <c r="F64" s="32"/>
      <c r="G64" s="98"/>
      <c r="H64" s="238"/>
      <c r="I64" s="238"/>
      <c r="J64" s="238"/>
    </row>
    <row r="65" spans="1:10" ht="8.25" customHeight="1" x14ac:dyDescent="0.15">
      <c r="A65" s="328" t="s">
        <v>85</v>
      </c>
      <c r="B65" s="286" t="s">
        <v>74</v>
      </c>
      <c r="C65" s="274" t="s">
        <v>171</v>
      </c>
      <c r="D65" s="148" t="s">
        <v>157</v>
      </c>
      <c r="E65" s="28">
        <v>10</v>
      </c>
      <c r="F65" s="30">
        <v>10</v>
      </c>
      <c r="G65" s="396" t="s">
        <v>210</v>
      </c>
      <c r="H65" s="295"/>
      <c r="I65" s="296"/>
      <c r="J65" s="297"/>
    </row>
    <row r="66" spans="1:10" x14ac:dyDescent="0.15">
      <c r="A66" s="329"/>
      <c r="B66" s="287"/>
      <c r="C66" s="275"/>
      <c r="D66" s="74" t="s">
        <v>108</v>
      </c>
      <c r="E66" s="30">
        <v>8</v>
      </c>
      <c r="G66" s="397"/>
      <c r="H66" s="298"/>
      <c r="I66" s="299"/>
      <c r="J66" s="300"/>
    </row>
    <row r="67" spans="1:10" x14ac:dyDescent="0.15">
      <c r="A67" s="329"/>
      <c r="B67" s="287"/>
      <c r="C67" s="275"/>
      <c r="D67" s="2" t="s">
        <v>109</v>
      </c>
      <c r="E67" s="26">
        <v>4</v>
      </c>
      <c r="F67" s="30"/>
      <c r="G67" s="397"/>
      <c r="H67" s="298"/>
      <c r="I67" s="299"/>
      <c r="J67" s="300"/>
    </row>
    <row r="68" spans="1:10" x14ac:dyDescent="0.15">
      <c r="A68" s="329"/>
      <c r="B68" s="287"/>
      <c r="C68" s="275"/>
      <c r="D68" s="13" t="s">
        <v>153</v>
      </c>
      <c r="E68" s="32">
        <v>-4</v>
      </c>
      <c r="F68" s="26"/>
      <c r="G68" s="397"/>
      <c r="H68" s="298"/>
      <c r="I68" s="299"/>
      <c r="J68" s="300"/>
    </row>
    <row r="69" spans="1:10" x14ac:dyDescent="0.15">
      <c r="A69" s="329"/>
      <c r="B69" s="287"/>
      <c r="C69" s="275"/>
      <c r="D69" s="148" t="s">
        <v>158</v>
      </c>
      <c r="E69" s="30">
        <v>10</v>
      </c>
      <c r="F69" s="28"/>
      <c r="G69" s="397"/>
      <c r="H69" s="298"/>
      <c r="I69" s="299"/>
      <c r="J69" s="300"/>
    </row>
    <row r="70" spans="1:10" ht="8.25" customHeight="1" x14ac:dyDescent="0.15">
      <c r="A70" s="329"/>
      <c r="B70" s="287"/>
      <c r="C70" s="275"/>
      <c r="D70" s="74" t="s">
        <v>100</v>
      </c>
      <c r="E70" s="30">
        <v>8</v>
      </c>
      <c r="F70" s="30"/>
      <c r="G70" s="397"/>
      <c r="H70" s="298"/>
      <c r="I70" s="299"/>
      <c r="J70" s="300"/>
    </row>
    <row r="71" spans="1:10" x14ac:dyDescent="0.15">
      <c r="A71" s="329"/>
      <c r="B71" s="287"/>
      <c r="C71" s="275"/>
      <c r="D71" s="2" t="s">
        <v>101</v>
      </c>
      <c r="E71" s="26">
        <v>4</v>
      </c>
      <c r="F71" s="30"/>
      <c r="G71" s="397"/>
      <c r="H71" s="298"/>
      <c r="I71" s="299"/>
      <c r="J71" s="300"/>
    </row>
    <row r="72" spans="1:10" ht="110.25" customHeight="1" x14ac:dyDescent="0.15">
      <c r="A72" s="329"/>
      <c r="B72" s="287"/>
      <c r="C72" s="275"/>
      <c r="D72" s="182" t="s">
        <v>155</v>
      </c>
      <c r="E72" s="31">
        <v>-4</v>
      </c>
      <c r="F72" s="26"/>
      <c r="G72" s="397"/>
      <c r="H72" s="298"/>
      <c r="I72" s="299"/>
      <c r="J72" s="300"/>
    </row>
    <row r="73" spans="1:10" ht="9.75" customHeight="1" x14ac:dyDescent="0.15">
      <c r="A73" s="329"/>
      <c r="B73" s="286" t="s">
        <v>102</v>
      </c>
      <c r="C73" s="274" t="s">
        <v>189</v>
      </c>
      <c r="D73" s="148" t="s">
        <v>182</v>
      </c>
      <c r="E73" s="90">
        <v>3</v>
      </c>
      <c r="F73" s="90"/>
      <c r="G73" s="396" t="s">
        <v>208</v>
      </c>
      <c r="H73" s="301"/>
      <c r="I73" s="302"/>
      <c r="J73" s="303"/>
    </row>
    <row r="74" spans="1:10" x14ac:dyDescent="0.15">
      <c r="A74" s="329"/>
      <c r="B74" s="287"/>
      <c r="C74" s="275"/>
      <c r="D74" s="74" t="s">
        <v>110</v>
      </c>
      <c r="E74" s="91">
        <v>7</v>
      </c>
      <c r="F74" s="149">
        <v>7</v>
      </c>
      <c r="G74" s="397"/>
      <c r="H74" s="304"/>
      <c r="I74" s="305"/>
      <c r="J74" s="306"/>
    </row>
    <row r="75" spans="1:10" x14ac:dyDescent="0.15">
      <c r="A75" s="329"/>
      <c r="B75" s="287"/>
      <c r="C75" s="275"/>
      <c r="D75" s="74" t="s">
        <v>134</v>
      </c>
      <c r="E75" s="91">
        <v>3</v>
      </c>
      <c r="F75" s="91"/>
      <c r="G75" s="397"/>
      <c r="H75" s="304"/>
      <c r="I75" s="305"/>
      <c r="J75" s="306"/>
    </row>
    <row r="76" spans="1:10" x14ac:dyDescent="0.15">
      <c r="A76" s="329"/>
      <c r="B76" s="287"/>
      <c r="C76" s="275"/>
      <c r="D76" s="74" t="s">
        <v>155</v>
      </c>
      <c r="E76" s="232">
        <v>-10</v>
      </c>
      <c r="F76" s="91"/>
      <c r="G76" s="397"/>
      <c r="H76" s="304"/>
      <c r="I76" s="305"/>
      <c r="J76" s="306"/>
    </row>
    <row r="77" spans="1:10" x14ac:dyDescent="0.15">
      <c r="A77" s="329"/>
      <c r="B77" s="287"/>
      <c r="C77" s="275"/>
      <c r="D77" s="148" t="s">
        <v>183</v>
      </c>
      <c r="E77" s="90">
        <v>3</v>
      </c>
      <c r="F77" s="150"/>
      <c r="G77" s="397"/>
      <c r="H77" s="304"/>
      <c r="I77" s="305"/>
      <c r="J77" s="306"/>
    </row>
    <row r="78" spans="1:10" ht="10.15" customHeight="1" x14ac:dyDescent="0.15">
      <c r="A78" s="329"/>
      <c r="B78" s="287"/>
      <c r="C78" s="275"/>
      <c r="D78" s="74" t="s">
        <v>180</v>
      </c>
      <c r="E78" s="26">
        <v>7</v>
      </c>
      <c r="F78" s="27"/>
      <c r="G78" s="397"/>
      <c r="H78" s="304"/>
      <c r="I78" s="305"/>
      <c r="J78" s="306"/>
    </row>
    <row r="79" spans="1:10" ht="8.25" customHeight="1" x14ac:dyDescent="0.15">
      <c r="A79" s="329"/>
      <c r="B79" s="287"/>
      <c r="C79" s="275"/>
      <c r="D79" s="74" t="s">
        <v>181</v>
      </c>
      <c r="E79" s="26">
        <v>3</v>
      </c>
      <c r="F79" s="26"/>
      <c r="G79" s="397"/>
      <c r="H79" s="304"/>
      <c r="I79" s="305"/>
      <c r="J79" s="306"/>
    </row>
    <row r="80" spans="1:10" ht="108" customHeight="1" x14ac:dyDescent="0.15">
      <c r="A80" s="329"/>
      <c r="B80" s="287"/>
      <c r="C80" s="276"/>
      <c r="D80" s="86" t="s">
        <v>154</v>
      </c>
      <c r="E80" s="32">
        <v>-10</v>
      </c>
      <c r="F80" s="29"/>
      <c r="G80" s="398"/>
      <c r="H80" s="307"/>
      <c r="I80" s="308"/>
      <c r="J80" s="309"/>
    </row>
    <row r="81" spans="1:10" x14ac:dyDescent="0.15">
      <c r="A81" s="14"/>
      <c r="B81" s="14"/>
      <c r="C81" s="12"/>
      <c r="D81" s="66" t="s">
        <v>23</v>
      </c>
      <c r="E81" s="38">
        <v>53</v>
      </c>
      <c r="F81" s="63">
        <f>SUM(F52:F80)</f>
        <v>53</v>
      </c>
      <c r="H81" s="80"/>
      <c r="I81" s="80"/>
      <c r="J81" s="81"/>
    </row>
    <row r="82" spans="1:10" ht="12.75" x14ac:dyDescent="0.2">
      <c r="A82" s="394" t="s">
        <v>26</v>
      </c>
      <c r="B82" s="395"/>
      <c r="C82" s="395"/>
      <c r="D82" s="374"/>
      <c r="E82" s="395"/>
      <c r="F82" s="395"/>
      <c r="G82" s="395"/>
      <c r="H82" s="87"/>
      <c r="I82" s="87"/>
      <c r="J82" s="88"/>
    </row>
    <row r="83" spans="1:10" ht="24.75" customHeight="1" x14ac:dyDescent="0.15">
      <c r="A83" s="235" t="s">
        <v>86</v>
      </c>
      <c r="B83" s="286" t="s">
        <v>31</v>
      </c>
      <c r="C83" s="341" t="s">
        <v>114</v>
      </c>
      <c r="D83" s="128" t="s">
        <v>48</v>
      </c>
      <c r="E83" s="151">
        <v>10</v>
      </c>
      <c r="F83" s="121">
        <v>10</v>
      </c>
      <c r="G83" s="268" t="s">
        <v>132</v>
      </c>
      <c r="H83" s="267"/>
      <c r="I83" s="244"/>
      <c r="J83" s="245"/>
    </row>
    <row r="84" spans="1:10" ht="16.5" x14ac:dyDescent="0.15">
      <c r="A84" s="236"/>
      <c r="B84" s="287"/>
      <c r="C84" s="342"/>
      <c r="D84" s="199" t="s">
        <v>162</v>
      </c>
      <c r="E84" s="109"/>
      <c r="F84" s="39"/>
      <c r="G84" s="269"/>
      <c r="H84" s="246"/>
      <c r="I84" s="247"/>
      <c r="J84" s="248"/>
    </row>
    <row r="85" spans="1:10" ht="19.5" customHeight="1" x14ac:dyDescent="0.15">
      <c r="A85" s="236"/>
      <c r="B85" s="287"/>
      <c r="C85" s="270"/>
      <c r="D85" s="201" t="s">
        <v>27</v>
      </c>
      <c r="E85" s="68">
        <v>6</v>
      </c>
      <c r="F85" s="129"/>
      <c r="G85" s="269"/>
      <c r="H85" s="246"/>
      <c r="I85" s="247"/>
      <c r="J85" s="248"/>
    </row>
    <row r="86" spans="1:10" ht="16.5" x14ac:dyDescent="0.15">
      <c r="A86" s="236"/>
      <c r="B86" s="287"/>
      <c r="C86" s="270"/>
      <c r="D86" s="200" t="s">
        <v>28</v>
      </c>
      <c r="E86" s="19">
        <v>4</v>
      </c>
      <c r="F86" s="39"/>
      <c r="G86" s="269"/>
      <c r="H86" s="246"/>
      <c r="I86" s="247"/>
      <c r="J86" s="248"/>
    </row>
    <row r="87" spans="1:10" ht="17.25" customHeight="1" x14ac:dyDescent="0.15">
      <c r="A87" s="235" t="s">
        <v>59</v>
      </c>
      <c r="B87" s="286" t="s">
        <v>113</v>
      </c>
      <c r="C87" s="241" t="s">
        <v>129</v>
      </c>
      <c r="D87" s="277" t="s">
        <v>121</v>
      </c>
      <c r="E87" s="280">
        <v>4</v>
      </c>
      <c r="F87" s="283">
        <v>4</v>
      </c>
      <c r="G87" s="271" t="s">
        <v>163</v>
      </c>
      <c r="H87" s="252"/>
      <c r="I87" s="253"/>
      <c r="J87" s="254"/>
    </row>
    <row r="88" spans="1:10" ht="9" customHeight="1" x14ac:dyDescent="0.15">
      <c r="A88" s="236"/>
      <c r="B88" s="287"/>
      <c r="C88" s="270"/>
      <c r="D88" s="278"/>
      <c r="E88" s="281"/>
      <c r="F88" s="284"/>
      <c r="G88" s="272"/>
      <c r="H88" s="255"/>
      <c r="I88" s="256"/>
      <c r="J88" s="257"/>
    </row>
    <row r="89" spans="1:10" ht="7.5" hidden="1" customHeight="1" x14ac:dyDescent="0.15">
      <c r="A89" s="237"/>
      <c r="B89" s="344"/>
      <c r="C89" s="242"/>
      <c r="D89" s="279"/>
      <c r="E89" s="282"/>
      <c r="F89" s="285"/>
      <c r="G89" s="273"/>
      <c r="H89" s="258"/>
      <c r="I89" s="259"/>
      <c r="J89" s="260"/>
    </row>
    <row r="90" spans="1:10" ht="11.25" customHeight="1" x14ac:dyDescent="0.15">
      <c r="A90" s="235" t="s">
        <v>140</v>
      </c>
      <c r="B90" s="286" t="s">
        <v>112</v>
      </c>
      <c r="C90" s="241" t="s">
        <v>145</v>
      </c>
      <c r="D90" s="277" t="s">
        <v>167</v>
      </c>
      <c r="E90" s="280">
        <v>-12</v>
      </c>
      <c r="F90" s="283"/>
      <c r="G90" s="274" t="s">
        <v>172</v>
      </c>
      <c r="H90" s="243"/>
      <c r="I90" s="244"/>
      <c r="J90" s="245"/>
    </row>
    <row r="91" spans="1:10" ht="11.25" customHeight="1" x14ac:dyDescent="0.15">
      <c r="A91" s="236"/>
      <c r="B91" s="287"/>
      <c r="C91" s="270"/>
      <c r="D91" s="278"/>
      <c r="E91" s="281"/>
      <c r="F91" s="284"/>
      <c r="G91" s="275"/>
      <c r="H91" s="246"/>
      <c r="I91" s="247"/>
      <c r="J91" s="248"/>
    </row>
    <row r="92" spans="1:10" ht="11.25" customHeight="1" x14ac:dyDescent="0.15">
      <c r="A92" s="236"/>
      <c r="B92" s="287"/>
      <c r="C92" s="270"/>
      <c r="D92" s="278"/>
      <c r="E92" s="281"/>
      <c r="F92" s="284"/>
      <c r="G92" s="275"/>
      <c r="H92" s="246"/>
      <c r="I92" s="247"/>
      <c r="J92" s="248"/>
    </row>
    <row r="93" spans="1:10" ht="13.5" customHeight="1" x14ac:dyDescent="0.15">
      <c r="A93" s="237"/>
      <c r="B93" s="344"/>
      <c r="C93" s="242"/>
      <c r="D93" s="279"/>
      <c r="E93" s="282"/>
      <c r="F93" s="285"/>
      <c r="G93" s="276"/>
      <c r="H93" s="249"/>
      <c r="I93" s="250"/>
      <c r="J93" s="251"/>
    </row>
    <row r="94" spans="1:10" ht="9" customHeight="1" x14ac:dyDescent="0.15">
      <c r="A94" s="338" t="s">
        <v>77</v>
      </c>
      <c r="B94" s="350" t="s">
        <v>120</v>
      </c>
      <c r="C94" s="341" t="s">
        <v>169</v>
      </c>
      <c r="D94" s="22" t="s">
        <v>5</v>
      </c>
      <c r="E94" s="175">
        <v>3</v>
      </c>
      <c r="F94" s="178">
        <v>3</v>
      </c>
      <c r="G94" s="274" t="s">
        <v>170</v>
      </c>
      <c r="H94" s="238"/>
      <c r="I94" s="238"/>
      <c r="J94" s="238"/>
    </row>
    <row r="95" spans="1:10" ht="9" customHeight="1" x14ac:dyDescent="0.15">
      <c r="A95" s="339"/>
      <c r="B95" s="351"/>
      <c r="C95" s="342"/>
      <c r="D95" s="69" t="s">
        <v>17</v>
      </c>
      <c r="E95" s="19">
        <v>0</v>
      </c>
      <c r="F95" s="39"/>
      <c r="G95" s="275"/>
      <c r="H95" s="238"/>
      <c r="I95" s="238"/>
      <c r="J95" s="238"/>
    </row>
    <row r="96" spans="1:10" ht="33.75" customHeight="1" x14ac:dyDescent="0.15">
      <c r="A96" s="340"/>
      <c r="B96" s="351"/>
      <c r="C96" s="343"/>
      <c r="D96" s="182"/>
      <c r="E96" s="176"/>
      <c r="F96" s="179"/>
      <c r="G96" s="276"/>
      <c r="H96" s="238"/>
      <c r="I96" s="238"/>
      <c r="J96" s="238"/>
    </row>
    <row r="97" spans="1:10" ht="8.25" customHeight="1" x14ac:dyDescent="0.15">
      <c r="A97" s="338" t="s">
        <v>77</v>
      </c>
      <c r="B97" s="351"/>
      <c r="C97" s="341" t="s">
        <v>185</v>
      </c>
      <c r="D97" s="152" t="s">
        <v>105</v>
      </c>
      <c r="E97" s="18">
        <v>9</v>
      </c>
      <c r="F97" s="140"/>
      <c r="G97" s="274" t="s">
        <v>186</v>
      </c>
      <c r="H97" s="243"/>
      <c r="I97" s="244"/>
      <c r="J97" s="245"/>
    </row>
    <row r="98" spans="1:10" ht="8.25" customHeight="1" x14ac:dyDescent="0.15">
      <c r="A98" s="339"/>
      <c r="B98" s="351"/>
      <c r="C98" s="342"/>
      <c r="D98" s="153" t="s">
        <v>103</v>
      </c>
      <c r="E98" s="19">
        <v>12</v>
      </c>
      <c r="F98" s="212">
        <v>12</v>
      </c>
      <c r="G98" s="275"/>
      <c r="H98" s="246"/>
      <c r="I98" s="247"/>
      <c r="J98" s="248"/>
    </row>
    <row r="99" spans="1:10" ht="8.25" customHeight="1" x14ac:dyDescent="0.15">
      <c r="A99" s="340"/>
      <c r="B99" s="351"/>
      <c r="C99" s="342"/>
      <c r="D99" s="154" t="s">
        <v>104</v>
      </c>
      <c r="E99" s="19">
        <v>9</v>
      </c>
      <c r="F99" s="212"/>
      <c r="G99" s="275"/>
      <c r="H99" s="246"/>
      <c r="I99" s="247"/>
      <c r="J99" s="248"/>
    </row>
    <row r="100" spans="1:10" ht="8.25" customHeight="1" x14ac:dyDescent="0.15">
      <c r="A100" s="143"/>
      <c r="B100" s="351"/>
      <c r="C100" s="342"/>
      <c r="D100" s="153"/>
      <c r="E100" s="19"/>
      <c r="F100" s="212"/>
      <c r="G100" s="275"/>
      <c r="H100" s="246"/>
      <c r="I100" s="247"/>
      <c r="J100" s="248"/>
    </row>
    <row r="101" spans="1:10" ht="18" customHeight="1" x14ac:dyDescent="0.15">
      <c r="A101" s="143"/>
      <c r="B101" s="351"/>
      <c r="C101" s="343"/>
      <c r="D101" s="155" t="s">
        <v>141</v>
      </c>
      <c r="E101" s="213">
        <v>5</v>
      </c>
      <c r="F101" s="214"/>
      <c r="G101" s="276"/>
      <c r="H101" s="249"/>
      <c r="I101" s="250"/>
      <c r="J101" s="251"/>
    </row>
    <row r="102" spans="1:10" ht="8.25" customHeight="1" x14ac:dyDescent="0.15">
      <c r="A102" s="235">
        <v>4.5999999999999996</v>
      </c>
      <c r="B102" s="351"/>
      <c r="C102" s="241" t="s">
        <v>63</v>
      </c>
      <c r="D102" s="131" t="s">
        <v>5</v>
      </c>
      <c r="E102" s="68">
        <v>2</v>
      </c>
      <c r="F102" s="129">
        <v>2</v>
      </c>
      <c r="G102" s="268" t="s">
        <v>65</v>
      </c>
      <c r="H102" s="238"/>
      <c r="I102" s="238"/>
      <c r="J102" s="238"/>
    </row>
    <row r="103" spans="1:10" ht="26.25" customHeight="1" x14ac:dyDescent="0.15">
      <c r="A103" s="237"/>
      <c r="B103" s="351"/>
      <c r="C103" s="242"/>
      <c r="D103" s="42" t="s">
        <v>17</v>
      </c>
      <c r="E103" s="37">
        <v>0</v>
      </c>
      <c r="F103" s="41"/>
      <c r="G103" s="269"/>
      <c r="H103" s="238"/>
      <c r="I103" s="238"/>
      <c r="J103" s="238"/>
    </row>
    <row r="104" spans="1:10" ht="8.25" customHeight="1" x14ac:dyDescent="0.15">
      <c r="A104" s="235" t="s">
        <v>78</v>
      </c>
      <c r="B104" s="351"/>
      <c r="C104" s="334" t="s">
        <v>130</v>
      </c>
      <c r="D104" s="83" t="s">
        <v>5</v>
      </c>
      <c r="E104" s="233">
        <v>1</v>
      </c>
      <c r="F104" s="234">
        <v>1</v>
      </c>
      <c r="G104" s="353"/>
      <c r="H104" s="261"/>
      <c r="I104" s="262"/>
      <c r="J104" s="263"/>
    </row>
    <row r="105" spans="1:10" ht="9.6" customHeight="1" x14ac:dyDescent="0.15">
      <c r="A105" s="237"/>
      <c r="B105" s="352"/>
      <c r="C105" s="335"/>
      <c r="D105" s="84" t="s">
        <v>17</v>
      </c>
      <c r="E105" s="85">
        <v>0</v>
      </c>
      <c r="F105" s="82"/>
      <c r="G105" s="354"/>
      <c r="H105" s="264"/>
      <c r="I105" s="265"/>
      <c r="J105" s="266"/>
    </row>
    <row r="106" spans="1:10" s="12" customFormat="1" x14ac:dyDescent="0.15">
      <c r="A106" s="235" t="s">
        <v>87</v>
      </c>
      <c r="B106" s="286" t="s">
        <v>29</v>
      </c>
      <c r="C106" s="274" t="s">
        <v>184</v>
      </c>
      <c r="D106" s="17" t="s">
        <v>5</v>
      </c>
      <c r="E106" s="18">
        <v>0</v>
      </c>
      <c r="F106" s="40"/>
      <c r="G106" s="268" t="s">
        <v>64</v>
      </c>
      <c r="H106" s="240"/>
      <c r="I106" s="240"/>
      <c r="J106" s="240"/>
    </row>
    <row r="107" spans="1:10" s="12" customFormat="1" ht="18.75" customHeight="1" x14ac:dyDescent="0.15">
      <c r="A107" s="236"/>
      <c r="B107" s="287"/>
      <c r="C107" s="276"/>
      <c r="D107" s="42" t="s">
        <v>17</v>
      </c>
      <c r="E107" s="36">
        <v>-4</v>
      </c>
      <c r="F107" s="41"/>
      <c r="G107" s="288"/>
      <c r="H107" s="240"/>
      <c r="I107" s="240"/>
      <c r="J107" s="240"/>
    </row>
    <row r="108" spans="1:10" s="12" customFormat="1" x14ac:dyDescent="0.15">
      <c r="A108" s="236"/>
      <c r="B108" s="287" t="s">
        <v>24</v>
      </c>
      <c r="C108" s="345" t="s">
        <v>207</v>
      </c>
      <c r="D108" s="17" t="s">
        <v>5</v>
      </c>
      <c r="E108" s="18">
        <v>-4</v>
      </c>
      <c r="F108" s="40"/>
      <c r="G108" s="130" t="s">
        <v>133</v>
      </c>
      <c r="H108" s="238"/>
      <c r="I108" s="238"/>
      <c r="J108" s="238"/>
    </row>
    <row r="109" spans="1:10" ht="33" customHeight="1" x14ac:dyDescent="0.15">
      <c r="A109" s="236"/>
      <c r="B109" s="287"/>
      <c r="C109" s="346"/>
      <c r="D109" s="69" t="s">
        <v>17</v>
      </c>
      <c r="E109" s="36">
        <v>0</v>
      </c>
      <c r="F109" s="41"/>
      <c r="G109" s="76"/>
      <c r="H109" s="238"/>
      <c r="I109" s="238"/>
      <c r="J109" s="238"/>
    </row>
    <row r="110" spans="1:10" ht="8.25" customHeight="1" x14ac:dyDescent="0.15">
      <c r="A110" s="236"/>
      <c r="B110" s="287"/>
      <c r="C110" s="345" t="s">
        <v>206</v>
      </c>
      <c r="D110" s="215" t="s">
        <v>212</v>
      </c>
      <c r="E110" s="18">
        <v>8</v>
      </c>
      <c r="F110" s="40">
        <v>8</v>
      </c>
      <c r="G110" s="130" t="s">
        <v>133</v>
      </c>
      <c r="H110" s="239"/>
      <c r="I110" s="239"/>
      <c r="J110" s="239"/>
    </row>
    <row r="111" spans="1:10" ht="8.25" customHeight="1" x14ac:dyDescent="0.15">
      <c r="A111" s="236"/>
      <c r="B111" s="287"/>
      <c r="C111" s="347"/>
      <c r="D111" s="215" t="s">
        <v>211</v>
      </c>
      <c r="E111" s="68">
        <v>3</v>
      </c>
      <c r="F111" s="129"/>
      <c r="G111" s="348"/>
      <c r="H111" s="239"/>
      <c r="I111" s="239"/>
      <c r="J111" s="239"/>
    </row>
    <row r="112" spans="1:10" ht="45" customHeight="1" x14ac:dyDescent="0.15">
      <c r="A112" s="236"/>
      <c r="B112" s="287"/>
      <c r="C112" s="347"/>
      <c r="D112" s="131" t="s">
        <v>187</v>
      </c>
      <c r="E112" s="19">
        <v>5</v>
      </c>
      <c r="F112" s="39"/>
      <c r="G112" s="349"/>
      <c r="H112" s="239"/>
      <c r="I112" s="239"/>
      <c r="J112" s="239"/>
    </row>
    <row r="113" spans="1:10" s="12" customFormat="1" x14ac:dyDescent="0.15">
      <c r="A113" s="236"/>
      <c r="B113" s="287"/>
      <c r="C113" s="345" t="s">
        <v>131</v>
      </c>
      <c r="D113" s="17" t="s">
        <v>5</v>
      </c>
      <c r="E113" s="18">
        <v>2</v>
      </c>
      <c r="F113" s="45">
        <v>2</v>
      </c>
      <c r="G113" s="79" t="s">
        <v>59</v>
      </c>
      <c r="H113" s="238"/>
      <c r="I113" s="238"/>
      <c r="J113" s="238"/>
    </row>
    <row r="114" spans="1:10" s="12" customFormat="1" x14ac:dyDescent="0.15">
      <c r="A114" s="237"/>
      <c r="B114" s="344"/>
      <c r="C114" s="346"/>
      <c r="D114" s="42" t="s">
        <v>17</v>
      </c>
      <c r="E114" s="36">
        <v>0</v>
      </c>
      <c r="F114" s="46"/>
      <c r="G114" s="76"/>
      <c r="H114" s="238"/>
      <c r="I114" s="238"/>
      <c r="J114" s="238"/>
    </row>
    <row r="115" spans="1:10" s="12" customFormat="1" ht="8.25" customHeight="1" x14ac:dyDescent="0.15">
      <c r="A115" s="328" t="s">
        <v>88</v>
      </c>
      <c r="B115" s="286" t="s">
        <v>39</v>
      </c>
      <c r="C115" s="274" t="s">
        <v>135</v>
      </c>
      <c r="D115" s="132" t="s">
        <v>44</v>
      </c>
      <c r="E115" s="118">
        <v>3</v>
      </c>
      <c r="F115" s="133">
        <v>3</v>
      </c>
      <c r="G115" s="134" t="s">
        <v>0</v>
      </c>
      <c r="H115" s="239"/>
      <c r="I115" s="239"/>
      <c r="J115" s="239"/>
    </row>
    <row r="116" spans="1:10" s="12" customFormat="1" x14ac:dyDescent="0.15">
      <c r="A116" s="329"/>
      <c r="B116" s="287"/>
      <c r="C116" s="275"/>
      <c r="D116" s="135" t="s">
        <v>40</v>
      </c>
      <c r="E116" s="119"/>
      <c r="F116" s="136"/>
      <c r="G116" s="78" t="s">
        <v>42</v>
      </c>
      <c r="H116" s="239"/>
      <c r="I116" s="239"/>
      <c r="J116" s="239"/>
    </row>
    <row r="117" spans="1:10" s="12" customFormat="1" x14ac:dyDescent="0.15">
      <c r="A117" s="329"/>
      <c r="B117" s="287"/>
      <c r="C117" s="275"/>
      <c r="D117" s="137" t="s">
        <v>41</v>
      </c>
      <c r="E117" s="120"/>
      <c r="F117" s="138"/>
      <c r="G117" s="139" t="s">
        <v>55</v>
      </c>
      <c r="H117" s="239"/>
      <c r="I117" s="239"/>
      <c r="J117" s="239"/>
    </row>
    <row r="118" spans="1:10" s="12" customFormat="1" ht="24.75" customHeight="1" x14ac:dyDescent="0.15">
      <c r="A118" s="329"/>
      <c r="B118" s="287"/>
      <c r="C118" s="275"/>
      <c r="D118" s="142" t="s">
        <v>136</v>
      </c>
      <c r="E118" s="118">
        <v>3</v>
      </c>
      <c r="F118" s="140">
        <v>3</v>
      </c>
      <c r="G118" s="141" t="s">
        <v>0</v>
      </c>
      <c r="H118" s="239"/>
      <c r="I118" s="239"/>
      <c r="J118" s="239"/>
    </row>
    <row r="119" spans="1:10" s="12" customFormat="1" ht="8.25" customHeight="1" x14ac:dyDescent="0.15">
      <c r="A119" s="235" t="s">
        <v>79</v>
      </c>
      <c r="B119" s="330" t="s">
        <v>32</v>
      </c>
      <c r="C119" s="332" t="s">
        <v>137</v>
      </c>
      <c r="D119" s="17" t="s">
        <v>5</v>
      </c>
      <c r="E119" s="18">
        <v>3</v>
      </c>
      <c r="F119" s="40">
        <v>3</v>
      </c>
      <c r="G119" s="314" t="s">
        <v>58</v>
      </c>
      <c r="H119" s="239"/>
      <c r="I119" s="239"/>
      <c r="J119" s="239"/>
    </row>
    <row r="120" spans="1:10" s="12" customFormat="1" ht="34.5" customHeight="1" x14ac:dyDescent="0.15">
      <c r="A120" s="237"/>
      <c r="B120" s="331"/>
      <c r="C120" s="274"/>
      <c r="D120" s="197"/>
      <c r="E120" s="37"/>
      <c r="F120" s="198"/>
      <c r="G120" s="320"/>
      <c r="H120" s="327"/>
      <c r="I120" s="327"/>
      <c r="J120" s="327"/>
    </row>
    <row r="121" spans="1:10" s="12" customFormat="1" ht="23.25" customHeight="1" x14ac:dyDescent="0.15">
      <c r="A121" s="235" t="s">
        <v>80</v>
      </c>
      <c r="B121" s="116" t="s">
        <v>57</v>
      </c>
      <c r="C121" s="274" t="s">
        <v>173</v>
      </c>
      <c r="D121" s="22" t="s">
        <v>5</v>
      </c>
      <c r="E121" s="18">
        <v>5</v>
      </c>
      <c r="F121" s="40">
        <v>5</v>
      </c>
      <c r="G121" s="314" t="s">
        <v>70</v>
      </c>
      <c r="H121" s="315"/>
      <c r="I121" s="315"/>
      <c r="J121" s="316"/>
    </row>
    <row r="122" spans="1:10" s="12" customFormat="1" ht="10.5" customHeight="1" x14ac:dyDescent="0.15">
      <c r="A122" s="237"/>
      <c r="B122" s="117"/>
      <c r="C122" s="276"/>
      <c r="D122" s="86" t="s">
        <v>17</v>
      </c>
      <c r="E122" s="120">
        <v>0</v>
      </c>
      <c r="F122" s="122"/>
      <c r="G122" s="317"/>
      <c r="H122" s="318"/>
      <c r="I122" s="318"/>
      <c r="J122" s="319"/>
    </row>
    <row r="123" spans="1:10" s="12" customFormat="1" ht="9" thickBot="1" x14ac:dyDescent="0.2">
      <c r="A123" s="15"/>
      <c r="B123" s="43"/>
      <c r="C123" s="44"/>
      <c r="D123" s="66" t="s">
        <v>30</v>
      </c>
      <c r="E123" s="113">
        <v>56</v>
      </c>
      <c r="F123" s="49">
        <f>SUM(F83:F122)</f>
        <v>56</v>
      </c>
      <c r="G123" s="8"/>
      <c r="H123" s="71"/>
      <c r="I123" s="71"/>
    </row>
    <row r="124" spans="1:10" ht="8.25" customHeight="1" x14ac:dyDescent="0.15">
      <c r="B124" s="14"/>
      <c r="C124" s="16"/>
      <c r="D124" s="321" t="s">
        <v>34</v>
      </c>
      <c r="E124" s="322"/>
      <c r="F124" s="322"/>
      <c r="G124" s="323"/>
      <c r="H124" s="21"/>
      <c r="I124" s="21"/>
    </row>
    <row r="125" spans="1:10" ht="9" customHeight="1" x14ac:dyDescent="0.15">
      <c r="B125" s="14"/>
      <c r="C125" s="16" t="s">
        <v>188</v>
      </c>
      <c r="D125" s="324"/>
      <c r="E125" s="325"/>
      <c r="F125" s="325"/>
      <c r="G125" s="326"/>
      <c r="H125" s="21"/>
      <c r="I125" s="21"/>
    </row>
    <row r="126" spans="1:10" x14ac:dyDescent="0.15">
      <c r="A126" s="14"/>
      <c r="B126" s="14"/>
      <c r="C126" s="12"/>
      <c r="D126" s="184" t="s">
        <v>123</v>
      </c>
      <c r="E126" s="185">
        <v>81</v>
      </c>
      <c r="F126" s="186">
        <f>F40</f>
        <v>81</v>
      </c>
      <c r="G126" s="187">
        <f>SUM(F126/E126)</f>
        <v>1</v>
      </c>
      <c r="H126" s="21"/>
      <c r="I126" s="21"/>
    </row>
    <row r="127" spans="1:10" ht="8.25" customHeight="1" x14ac:dyDescent="0.15">
      <c r="A127" s="183"/>
      <c r="B127" s="183"/>
      <c r="C127" s="183"/>
      <c r="D127" s="188" t="s">
        <v>124</v>
      </c>
      <c r="E127" s="114">
        <v>10</v>
      </c>
      <c r="F127" s="115">
        <f>F50</f>
        <v>10</v>
      </c>
      <c r="G127" s="189">
        <f>SUM(F127/E127)</f>
        <v>1</v>
      </c>
      <c r="H127" s="21"/>
      <c r="I127" s="21"/>
    </row>
    <row r="128" spans="1:10" ht="9" customHeight="1" x14ac:dyDescent="0.15">
      <c r="A128" s="289" t="s">
        <v>66</v>
      </c>
      <c r="B128" s="290"/>
      <c r="C128" s="290"/>
      <c r="D128" s="188" t="s">
        <v>125</v>
      </c>
      <c r="E128" s="114">
        <v>53</v>
      </c>
      <c r="F128" s="115">
        <f>F81</f>
        <v>53</v>
      </c>
      <c r="G128" s="189">
        <f>SUM(F128/E128)</f>
        <v>1</v>
      </c>
      <c r="H128" s="21"/>
      <c r="I128" s="21"/>
    </row>
    <row r="129" spans="1:10" ht="9.75" customHeight="1" x14ac:dyDescent="0.15">
      <c r="A129" s="291"/>
      <c r="B129" s="292"/>
      <c r="C129" s="292"/>
      <c r="D129" s="188" t="s">
        <v>126</v>
      </c>
      <c r="E129" s="114">
        <v>56</v>
      </c>
      <c r="F129" s="115">
        <f>F123</f>
        <v>56</v>
      </c>
      <c r="G129" s="189">
        <f>SUM(F129/E129)</f>
        <v>1</v>
      </c>
    </row>
    <row r="130" spans="1:10" x14ac:dyDescent="0.15">
      <c r="A130" s="293"/>
      <c r="B130" s="294"/>
      <c r="C130" s="294"/>
      <c r="D130" s="190" t="s">
        <v>122</v>
      </c>
      <c r="E130" s="191">
        <f>SUM(E126:E129)</f>
        <v>200</v>
      </c>
      <c r="F130" s="192">
        <f>SUM(F126:F129)</f>
        <v>200</v>
      </c>
      <c r="G130" s="193">
        <f>SUM(F130/E130)</f>
        <v>1</v>
      </c>
    </row>
    <row r="131" spans="1:10" ht="19.5" customHeight="1" x14ac:dyDescent="0.15">
      <c r="A131" s="162">
        <v>1</v>
      </c>
      <c r="B131" s="313" t="s">
        <v>147</v>
      </c>
      <c r="C131" s="313"/>
      <c r="D131" s="313"/>
      <c r="E131" s="313"/>
      <c r="F131" s="313"/>
      <c r="G131" s="313"/>
      <c r="H131" s="313"/>
      <c r="I131" s="313"/>
      <c r="J131" s="313"/>
    </row>
    <row r="132" spans="1:10" ht="11.25" customHeight="1" x14ac:dyDescent="0.2">
      <c r="A132" s="163">
        <v>2</v>
      </c>
      <c r="B132" s="313" t="s">
        <v>38</v>
      </c>
      <c r="C132" s="313"/>
      <c r="D132" s="313"/>
      <c r="E132" s="313"/>
      <c r="F132" s="313"/>
      <c r="G132" s="194"/>
      <c r="H132" s="195"/>
      <c r="I132" s="195"/>
      <c r="J132" s="196"/>
    </row>
    <row r="133" spans="1:10" ht="11.25" customHeight="1" x14ac:dyDescent="0.2">
      <c r="A133" s="163">
        <v>3</v>
      </c>
      <c r="B133" s="313" t="s">
        <v>36</v>
      </c>
      <c r="C133" s="313"/>
      <c r="D133" s="313"/>
      <c r="E133" s="313"/>
      <c r="F133" s="313"/>
      <c r="G133" s="194"/>
      <c r="H133" s="195"/>
      <c r="I133" s="195"/>
      <c r="J133" s="196"/>
    </row>
    <row r="134" spans="1:10" ht="11.25" customHeight="1" x14ac:dyDescent="0.2">
      <c r="A134" s="163">
        <v>4</v>
      </c>
      <c r="B134" s="313" t="s">
        <v>35</v>
      </c>
      <c r="C134" s="313"/>
      <c r="D134" s="313"/>
      <c r="E134" s="313"/>
      <c r="F134" s="313"/>
      <c r="G134" s="194"/>
      <c r="H134" s="195"/>
      <c r="I134" s="195"/>
      <c r="J134" s="196"/>
    </row>
    <row r="135" spans="1:10" ht="15.75" customHeight="1" x14ac:dyDescent="0.15">
      <c r="A135" s="162">
        <v>5</v>
      </c>
      <c r="B135" s="333" t="s">
        <v>37</v>
      </c>
      <c r="C135" s="333"/>
      <c r="D135" s="333"/>
      <c r="E135" s="333"/>
      <c r="F135" s="333"/>
      <c r="G135" s="194"/>
      <c r="H135" s="195"/>
      <c r="I135" s="195"/>
      <c r="J135" s="196"/>
    </row>
    <row r="136" spans="1:10" ht="13.5" customHeight="1" x14ac:dyDescent="0.15">
      <c r="A136" s="310" t="s">
        <v>106</v>
      </c>
      <c r="B136" s="311"/>
      <c r="C136" s="311"/>
      <c r="D136" s="311"/>
      <c r="E136" s="311"/>
      <c r="F136" s="311"/>
      <c r="G136" s="311"/>
      <c r="H136" s="311"/>
      <c r="I136" s="311"/>
      <c r="J136" s="312"/>
    </row>
    <row r="137" spans="1:10" s="48" customFormat="1" x14ac:dyDescent="0.15">
      <c r="A137" s="4"/>
      <c r="B137" s="164"/>
      <c r="D137" s="165"/>
      <c r="E137" s="24"/>
      <c r="F137" s="33"/>
    </row>
    <row r="138" spans="1:10" s="48" customFormat="1" x14ac:dyDescent="0.15">
      <c r="A138" s="4"/>
      <c r="B138" s="164"/>
      <c r="D138" s="165"/>
      <c r="E138" s="24"/>
      <c r="F138" s="33"/>
    </row>
    <row r="139" spans="1:10" s="48" customFormat="1" x14ac:dyDescent="0.15">
      <c r="A139" s="4"/>
    </row>
    <row r="140" spans="1:10" s="9" customFormat="1" x14ac:dyDescent="0.15">
      <c r="A140" s="4"/>
      <c r="B140" s="4"/>
      <c r="E140" s="34"/>
      <c r="F140" s="25"/>
      <c r="G140" s="166"/>
    </row>
    <row r="141" spans="1:10" s="9" customFormat="1" x14ac:dyDescent="0.15">
      <c r="A141" s="4"/>
      <c r="B141" s="4"/>
      <c r="E141" s="34"/>
      <c r="F141" s="25"/>
      <c r="G141" s="166"/>
    </row>
    <row r="142" spans="1:10" s="9" customFormat="1" x14ac:dyDescent="0.15">
      <c r="A142" s="4"/>
      <c r="B142" s="4"/>
      <c r="E142" s="34"/>
      <c r="F142" s="25"/>
      <c r="G142" s="166"/>
    </row>
    <row r="143" spans="1:10" s="9" customFormat="1" x14ac:dyDescent="0.15">
      <c r="A143" s="4"/>
      <c r="B143" s="4"/>
      <c r="E143" s="34"/>
      <c r="F143" s="25"/>
      <c r="G143" s="166"/>
    </row>
    <row r="144" spans="1:10" s="9" customFormat="1" x14ac:dyDescent="0.15">
      <c r="A144" s="4"/>
      <c r="B144" s="4"/>
      <c r="E144" s="34"/>
      <c r="F144" s="25"/>
      <c r="G144" s="166"/>
    </row>
    <row r="145" spans="1:7" s="9" customFormat="1" x14ac:dyDescent="0.15">
      <c r="A145" s="4"/>
      <c r="B145" s="4"/>
      <c r="E145" s="34"/>
      <c r="F145" s="25"/>
      <c r="G145" s="166"/>
    </row>
    <row r="146" spans="1:7" s="9" customFormat="1" x14ac:dyDescent="0.15">
      <c r="A146" s="4"/>
      <c r="B146" s="4"/>
      <c r="E146" s="34"/>
      <c r="F146" s="25"/>
      <c r="G146" s="166"/>
    </row>
    <row r="147" spans="1:7" s="9" customFormat="1" x14ac:dyDescent="0.15">
      <c r="A147" s="4"/>
      <c r="B147" s="4"/>
      <c r="E147" s="34"/>
      <c r="F147" s="25"/>
      <c r="G147" s="166"/>
    </row>
    <row r="148" spans="1:7" s="9" customFormat="1" x14ac:dyDescent="0.15">
      <c r="A148" s="4"/>
      <c r="B148" s="4"/>
      <c r="E148" s="34"/>
      <c r="F148" s="25"/>
      <c r="G148" s="166"/>
    </row>
    <row r="149" spans="1:7" s="9" customFormat="1" x14ac:dyDescent="0.15">
      <c r="A149" s="4"/>
      <c r="B149" s="4"/>
      <c r="E149" s="34"/>
      <c r="F149" s="25"/>
      <c r="G149" s="166"/>
    </row>
  </sheetData>
  <mergeCells count="153">
    <mergeCell ref="A11:A15"/>
    <mergeCell ref="H97:J101"/>
    <mergeCell ref="C83:C86"/>
    <mergeCell ref="C73:C80"/>
    <mergeCell ref="A82:G82"/>
    <mergeCell ref="A61:A64"/>
    <mergeCell ref="C61:C64"/>
    <mergeCell ref="A65:A80"/>
    <mergeCell ref="B73:B80"/>
    <mergeCell ref="C65:C72"/>
    <mergeCell ref="B65:B72"/>
    <mergeCell ref="G65:G72"/>
    <mergeCell ref="G73:G80"/>
    <mergeCell ref="A87:A89"/>
    <mergeCell ref="A90:A93"/>
    <mergeCell ref="B87:B89"/>
    <mergeCell ref="A94:A96"/>
    <mergeCell ref="H11:J15"/>
    <mergeCell ref="H61:J64"/>
    <mergeCell ref="H32:J34"/>
    <mergeCell ref="C23:C25"/>
    <mergeCell ref="B23:B25"/>
    <mergeCell ref="A16:A18"/>
    <mergeCell ref="B16:B18"/>
    <mergeCell ref="H3:J4"/>
    <mergeCell ref="H6:J6"/>
    <mergeCell ref="H5:J5"/>
    <mergeCell ref="A42:G42"/>
    <mergeCell ref="C43:C48"/>
    <mergeCell ref="G43:G49"/>
    <mergeCell ref="B19:B20"/>
    <mergeCell ref="C19:C22"/>
    <mergeCell ref="B26:B28"/>
    <mergeCell ref="C26:C28"/>
    <mergeCell ref="H29:J31"/>
    <mergeCell ref="H7:J10"/>
    <mergeCell ref="E3:F3"/>
    <mergeCell ref="A6:G6"/>
    <mergeCell ref="C7:C10"/>
    <mergeCell ref="G7:G10"/>
    <mergeCell ref="C29:C30"/>
    <mergeCell ref="G29:G31"/>
    <mergeCell ref="H19:J22"/>
    <mergeCell ref="A19:A21"/>
    <mergeCell ref="A7:A10"/>
    <mergeCell ref="A23:A28"/>
    <mergeCell ref="H23:J25"/>
    <mergeCell ref="D46:D48"/>
    <mergeCell ref="C16:C18"/>
    <mergeCell ref="G16:G18"/>
    <mergeCell ref="H16:J18"/>
    <mergeCell ref="D16:D18"/>
    <mergeCell ref="B32:B34"/>
    <mergeCell ref="G32:G34"/>
    <mergeCell ref="H26:J28"/>
    <mergeCell ref="H43:J49"/>
    <mergeCell ref="H35:J38"/>
    <mergeCell ref="H55:J56"/>
    <mergeCell ref="E46:E48"/>
    <mergeCell ref="F46:F48"/>
    <mergeCell ref="A39:J39"/>
    <mergeCell ref="C57:C60"/>
    <mergeCell ref="B57:B60"/>
    <mergeCell ref="G57:G60"/>
    <mergeCell ref="D57:D60"/>
    <mergeCell ref="B11:B15"/>
    <mergeCell ref="A35:A38"/>
    <mergeCell ref="C11:C15"/>
    <mergeCell ref="A51:G51"/>
    <mergeCell ref="A52:A54"/>
    <mergeCell ref="B52:B54"/>
    <mergeCell ref="C52:C54"/>
    <mergeCell ref="A55:A56"/>
    <mergeCell ref="B55:B56"/>
    <mergeCell ref="C55:C56"/>
    <mergeCell ref="C35:C38"/>
    <mergeCell ref="H52:J54"/>
    <mergeCell ref="G35:G38"/>
    <mergeCell ref="H57:J60"/>
    <mergeCell ref="E57:E60"/>
    <mergeCell ref="F57:F60"/>
    <mergeCell ref="B115:B118"/>
    <mergeCell ref="A121:A122"/>
    <mergeCell ref="C104:C105"/>
    <mergeCell ref="D11:D12"/>
    <mergeCell ref="A30:A31"/>
    <mergeCell ref="C32:C34"/>
    <mergeCell ref="A97:A99"/>
    <mergeCell ref="C94:C96"/>
    <mergeCell ref="G97:G101"/>
    <mergeCell ref="A102:A103"/>
    <mergeCell ref="A104:A105"/>
    <mergeCell ref="G94:G96"/>
    <mergeCell ref="G11:G15"/>
    <mergeCell ref="B106:B114"/>
    <mergeCell ref="C106:C107"/>
    <mergeCell ref="C108:C109"/>
    <mergeCell ref="C113:C114"/>
    <mergeCell ref="C110:C112"/>
    <mergeCell ref="G111:G112"/>
    <mergeCell ref="C97:C101"/>
    <mergeCell ref="C90:C93"/>
    <mergeCell ref="B90:B93"/>
    <mergeCell ref="B94:B105"/>
    <mergeCell ref="G104:G105"/>
    <mergeCell ref="H115:J117"/>
    <mergeCell ref="G106:G107"/>
    <mergeCell ref="A106:A114"/>
    <mergeCell ref="A128:C130"/>
    <mergeCell ref="H65:J72"/>
    <mergeCell ref="H73:J80"/>
    <mergeCell ref="A136:J136"/>
    <mergeCell ref="B131:J131"/>
    <mergeCell ref="G121:J122"/>
    <mergeCell ref="C121:C122"/>
    <mergeCell ref="G119:G120"/>
    <mergeCell ref="D124:G125"/>
    <mergeCell ref="H119:J120"/>
    <mergeCell ref="H113:J114"/>
    <mergeCell ref="A115:A118"/>
    <mergeCell ref="C115:C118"/>
    <mergeCell ref="H118:J118"/>
    <mergeCell ref="B119:B120"/>
    <mergeCell ref="C119:C120"/>
    <mergeCell ref="B134:F134"/>
    <mergeCell ref="B132:F132"/>
    <mergeCell ref="B133:F133"/>
    <mergeCell ref="B135:F135"/>
    <mergeCell ref="A119:A120"/>
    <mergeCell ref="A57:A60"/>
    <mergeCell ref="H108:J109"/>
    <mergeCell ref="H110:J112"/>
    <mergeCell ref="H106:J107"/>
    <mergeCell ref="C102:C103"/>
    <mergeCell ref="H90:J93"/>
    <mergeCell ref="H87:J89"/>
    <mergeCell ref="H104:J105"/>
    <mergeCell ref="H94:J96"/>
    <mergeCell ref="H102:J103"/>
    <mergeCell ref="H83:J86"/>
    <mergeCell ref="G102:G103"/>
    <mergeCell ref="A83:A86"/>
    <mergeCell ref="C87:C89"/>
    <mergeCell ref="G87:G89"/>
    <mergeCell ref="G90:G93"/>
    <mergeCell ref="D90:D93"/>
    <mergeCell ref="E90:E93"/>
    <mergeCell ref="F90:F93"/>
    <mergeCell ref="E87:E89"/>
    <mergeCell ref="F87:F89"/>
    <mergeCell ref="B83:B86"/>
    <mergeCell ref="G83:G86"/>
    <mergeCell ref="D87:D89"/>
  </mergeCells>
  <pageMargins left="0.2" right="0.2" top="0.47" bottom="0.27" header="0.22" footer="0.3"/>
  <pageSetup paperSize="5" orientation="landscape" r:id="rId1"/>
  <headerFooter>
    <oddHeader>&amp;C&amp;"Arial,Bold"DOH CHAMP 11 Rating and Ranking Criteria&amp;KFF0000 &amp;R&amp;D</oddHeader>
  </headerFooter>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CHAMP 11</vt:lpstr>
    </vt:vector>
  </TitlesOfParts>
  <Company>Dept. of Economic &amp; Community Development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DPR</dc:creator>
  <cp:lastModifiedBy>edward lachance</cp:lastModifiedBy>
  <cp:lastPrinted>2017-03-27T18:22:42Z</cp:lastPrinted>
  <dcterms:created xsi:type="dcterms:W3CDTF">2006-07-11T11:53:47Z</dcterms:created>
  <dcterms:modified xsi:type="dcterms:W3CDTF">2017-03-27T19:08:34Z</dcterms:modified>
</cp:coreProperties>
</file>