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20" windowWidth="11640" windowHeight="8700"/>
  </bookViews>
  <sheets>
    <sheet name="3-8-13 Clean Version" sheetId="2" r:id="rId1"/>
  </sheets>
  <calcPr calcId="145621"/>
</workbook>
</file>

<file path=xl/calcChain.xml><?xml version="1.0" encoding="utf-8"?>
<calcChain xmlns="http://schemas.openxmlformats.org/spreadsheetml/2006/main">
  <c r="F128" i="2" l="1"/>
  <c r="F135" i="2" s="1"/>
  <c r="G135" i="2" s="1"/>
  <c r="F83" i="2"/>
  <c r="F134" i="2" s="1"/>
  <c r="G134" i="2" s="1"/>
  <c r="F44" i="2"/>
  <c r="F133" i="2" s="1"/>
  <c r="G133" i="2" s="1"/>
  <c r="F35" i="2"/>
  <c r="F132" i="2" s="1"/>
  <c r="G132" i="2" s="1"/>
  <c r="E136" i="2"/>
  <c r="F136" i="2" l="1"/>
  <c r="G136" i="2" s="1"/>
</calcChain>
</file>

<file path=xl/sharedStrings.xml><?xml version="1.0" encoding="utf-8"?>
<sst xmlns="http://schemas.openxmlformats.org/spreadsheetml/2006/main" count="253" uniqueCount="225">
  <si>
    <t>ARCHITECTURAL STAFF TO PROVIDE SCORE</t>
  </si>
  <si>
    <t xml:space="preserve">Percentage of </t>
  </si>
  <si>
    <t>Title</t>
  </si>
  <si>
    <t>Point Calculation</t>
  </si>
  <si>
    <t>Explanation of Points Calculation</t>
  </si>
  <si>
    <t>Yes</t>
  </si>
  <si>
    <t>Additional Scoring Info</t>
  </si>
  <si>
    <t>Project Need: Total Possible Points=</t>
  </si>
  <si>
    <t>Applicant Capacity:  Total Points Possible=</t>
  </si>
  <si>
    <t>Project Name:</t>
  </si>
  <si>
    <t>Project #:</t>
  </si>
  <si>
    <t>Date of Review:</t>
  </si>
  <si>
    <t>Project location promotes diversity/economic integration</t>
  </si>
  <si>
    <t>Applicant Capacity</t>
  </si>
  <si>
    <t>Applicant Name:</t>
  </si>
  <si>
    <t>Housing</t>
  </si>
  <si>
    <t>projected costs exceed the standard by 50%</t>
  </si>
  <si>
    <t>Status of Construction Documents</t>
  </si>
  <si>
    <t>Zoning</t>
  </si>
  <si>
    <t>Financing</t>
  </si>
  <si>
    <t>No</t>
  </si>
  <si>
    <t xml:space="preserve">Supportive </t>
  </si>
  <si>
    <t>Housing Units</t>
  </si>
  <si>
    <t>Project Feasibility and Readiness to Proceed</t>
  </si>
  <si>
    <t xml:space="preserve">Length of Affordability </t>
  </si>
  <si>
    <t>Leveraging</t>
  </si>
  <si>
    <t>Project Feasibility and Readiness to Proceed Total Points=</t>
  </si>
  <si>
    <t>Infrastructure</t>
  </si>
  <si>
    <t>Fair Housing Goals</t>
  </si>
  <si>
    <t>Responsible Growth and Livability Initiatives</t>
  </si>
  <si>
    <t>within 1/2 mile of one major transit mode -  rail transit, regular all-day bus transit service to major employment centers, or similar service.</t>
  </si>
  <si>
    <t>within 1/2 mile of one minor transit mode - peak-time bus or rail service.</t>
  </si>
  <si>
    <t xml:space="preserve">Reuse/ Rehabilitation Characteristics and Infrastructure Capacity </t>
  </si>
  <si>
    <t>Responsible growth and Livability Initiatives Total Points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</si>
  <si>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</si>
  <si>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</si>
  <si>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</si>
  <si>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</si>
  <si>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</si>
  <si>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</si>
  <si>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</si>
  <si>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For development applications which fall under the applicability of the resident participation requirements of Connecticut Public Act 11-72, applications which have a signed agreement for resident participation in place will be given priority over proposals which do not have a signed agreement for such developments.</t>
  </si>
  <si>
    <r>
      <t xml:space="preserve">Resident Participation  Agreements - </t>
    </r>
    <r>
      <rPr>
        <b/>
        <sz val="10"/>
        <rFont val="Arial"/>
        <family val="2"/>
      </rPr>
      <t>to be used only if two Housing Authority developed or sponsored applications are tied.  Not to be used as a tiebreaker between HA and Non-Housing Authority proposals.</t>
    </r>
  </si>
  <si>
    <t>Highest Project Affordability, Marketability, and Fair Housing Score</t>
  </si>
  <si>
    <t>Sustainable Development</t>
  </si>
  <si>
    <t>other comparable best management practices/standards</t>
  </si>
  <si>
    <t>for green building design.</t>
  </si>
  <si>
    <t>The project promotes land conservation through the use of</t>
  </si>
  <si>
    <t>higher densities, compact building designs, smaller lot sizes,</t>
  </si>
  <si>
    <t xml:space="preserve">Award 3 points for each category if the application and </t>
  </si>
  <si>
    <t>Construction  Reasonable-  ness</t>
  </si>
  <si>
    <t>Marketability</t>
  </si>
  <si>
    <t>projected costs exceed the standard by 40% but &lt; 50%</t>
  </si>
  <si>
    <t>projected costs exceed the standard by 30% but &lt; 40%</t>
  </si>
  <si>
    <t>projected costs exceed the standard by 20% but &lt; 30%</t>
  </si>
  <si>
    <t>projected costs exceed the standard by 10% but &lt; 20%</t>
  </si>
  <si>
    <t>The project design includes LEED, ASTM, Green Globes or</t>
  </si>
  <si>
    <t>for</t>
  </si>
  <si>
    <t>Commitments</t>
  </si>
  <si>
    <t>Project Location:</t>
  </si>
  <si>
    <t>Reviewer:</t>
  </si>
  <si>
    <r>
      <rPr>
        <b/>
        <sz val="6"/>
        <rFont val="Arial"/>
        <family val="2"/>
      </rPr>
      <t xml:space="preserve">ARCHITECTURAL STAFF TO PROVIDE SCORE      </t>
    </r>
    <r>
      <rPr>
        <sz val="6"/>
        <rFont val="Arial"/>
        <family val="2"/>
      </rPr>
      <t xml:space="preserve">                                              Award points based on the proximity of the proposed development to public and mass transit.   Proposed transit projects that are underway may also be considered.</t>
    </r>
  </si>
  <si>
    <t>greater than 50%</t>
  </si>
  <si>
    <r>
      <rPr>
        <b/>
        <sz val="6"/>
        <rFont val="Arial"/>
        <family val="2"/>
      </rPr>
      <t>OR</t>
    </r>
    <r>
      <rPr>
        <sz val="6"/>
        <rFont val="Arial"/>
        <family val="2"/>
      </rPr>
      <t xml:space="preserve">                                                                                                                    within 1/4 mile of regular all-day bus transit stops to major employment centers</t>
    </r>
  </si>
  <si>
    <t xml:space="preserve">within 1/2 mile of multi-modal options for transit (2 or more modes, i.e., rail transit station, regular all-day bus transit stops to major employment centers, all-day ferry station, etc.) </t>
  </si>
  <si>
    <t>greater than 5% but less than 10%</t>
  </si>
  <si>
    <t xml:space="preserve">Does the proposed development address achieving  Fair Housing Goals by meeting the following standards? </t>
  </si>
  <si>
    <t>Project provides a type of tenure that is under-represented in the census tract (ownership, rental, cooperative, etc.)</t>
  </si>
  <si>
    <t>Project serves an income range that is under-represented in the census tract</t>
  </si>
  <si>
    <t>Project provides a household type (large family, elderly, etc) that is under-represented in the census tract</t>
  </si>
  <si>
    <t>Does the application demonstrate that the development team has the requisite experience to complete the development in a timely manner and within budget?</t>
  </si>
  <si>
    <t>Relevant</t>
  </si>
  <si>
    <t>Experience</t>
  </si>
  <si>
    <t>2 points if historic designated property</t>
  </si>
  <si>
    <t>Availability of Affordable Housing</t>
  </si>
  <si>
    <t xml:space="preserve">Is the project a mixed-income development, meaning a portion of the  units are non-income restricted? </t>
  </si>
  <si>
    <t>Points will be awarded based on the proposed affordability in excess of programmatic minimums.</t>
  </si>
  <si>
    <t xml:space="preserve">projected costs exceed the standard by less than 10% </t>
  </si>
  <si>
    <r>
      <t xml:space="preserve">Does the project include the reuse and rehabilitation of suitable vacant or abandoned properties? </t>
    </r>
    <r>
      <rPr>
        <b/>
        <sz val="6"/>
        <rFont val="Arial"/>
        <family val="2"/>
      </rPr>
      <t>OR</t>
    </r>
    <r>
      <rPr>
        <sz val="6"/>
        <rFont val="Arial"/>
        <family val="2"/>
      </rPr>
      <t xml:space="preserve"> Does the project reuse or rehabilitate any designated historic property (appearing on the National Register of Historic Places, State Register or a designated Local Historic property) </t>
    </r>
    <r>
      <rPr>
        <b/>
        <sz val="6"/>
        <color indexed="10"/>
        <rFont val="Arial"/>
        <family val="2"/>
      </rPr>
      <t xml:space="preserve">  </t>
    </r>
  </si>
  <si>
    <t xml:space="preserve">smaller setbacks, etc.  </t>
  </si>
  <si>
    <t>construction documents clearly demonstrate that these standards are met.</t>
  </si>
  <si>
    <r>
      <t xml:space="preserve">Provide points based on demonstrated demand for the project.  All documentation submitted must be current (completed with the previous 12 months).                                                                                                                                                                                                                                                                    </t>
    </r>
    <r>
      <rPr>
        <b/>
        <sz val="6"/>
        <color indexed="10"/>
        <rFont val="Arial"/>
        <family val="2"/>
      </rPr>
      <t xml:space="preserve">  </t>
    </r>
  </si>
  <si>
    <t xml:space="preserve">Does the project include mixed-use development characteristics?  (Residential development along with other uses such as office, retail, commercial, educational etc.) </t>
  </si>
  <si>
    <t>Projects that propose mixed-uses rather than a single land use will be awarded points.</t>
  </si>
  <si>
    <t>Unique Characteristics</t>
  </si>
  <si>
    <t>Greater than 30 year affordability period</t>
  </si>
  <si>
    <t>Evidence/explanation must be provided.  Neighborhood is defined as the development census tract or  contiguous census tract and MUST demonstrate linkage to the proposed development .</t>
  </si>
  <si>
    <t>5 points if both</t>
  </si>
  <si>
    <t xml:space="preserve"> </t>
  </si>
  <si>
    <t>Max Possible Points</t>
  </si>
  <si>
    <t>Does the application demonstrate demand for all units?  To receive points the application must  document this status with quantifiable information.  The applicant should demonstrate that marketability exists for all units, not just the DOH restricted units.</t>
  </si>
  <si>
    <t>Award points based on affordability period.</t>
  </si>
  <si>
    <t xml:space="preserve">established for per unit and square foot costs?  Points will be </t>
  </si>
  <si>
    <t xml:space="preserve">deducted based on the % that projected costs exceed the </t>
  </si>
  <si>
    <t>0 -20%</t>
  </si>
  <si>
    <t>Does the project include an approved zone change or an overlay district designation that will enable mixed-use development in the present and in the future in the project site and /or in the surrounding area, such as a housing incentive zone?</t>
  </si>
  <si>
    <r>
      <t xml:space="preserve">Can the project or project site be served by existing public utility services?  </t>
    </r>
    <r>
      <rPr>
        <b/>
        <sz val="6"/>
        <rFont val="Arial"/>
        <family val="2"/>
      </rPr>
      <t>OR</t>
    </r>
    <r>
      <rPr>
        <sz val="6"/>
        <rFont val="Arial"/>
        <family val="2"/>
      </rPr>
      <t xml:space="preserve"> Can the project be executed with on-site water and septic?</t>
    </r>
  </si>
  <si>
    <t>The question is attempting to gauge if capital investment for water/sewer will be required to accomplish the project.</t>
  </si>
  <si>
    <r>
      <t xml:space="preserve">Is the project located in a neighborhood where other state or municipal housing, economic, community development, or other funding is planned or underway in the neighborhood </t>
    </r>
    <r>
      <rPr>
        <b/>
        <sz val="6"/>
        <rFont val="Arial"/>
        <family val="2"/>
      </rPr>
      <t>OR</t>
    </r>
    <r>
      <rPr>
        <sz val="6"/>
        <rFont val="Arial"/>
        <family val="2"/>
      </rPr>
      <t xml:space="preserve"> part of a municipally approved revitalization effort.  </t>
    </r>
    <r>
      <rPr>
        <sz val="6"/>
        <color indexed="10"/>
        <rFont val="Arial"/>
        <family val="2"/>
      </rPr>
      <t xml:space="preserve">          </t>
    </r>
    <r>
      <rPr>
        <sz val="6"/>
        <rFont val="Arial"/>
        <family val="2"/>
      </rPr>
      <t xml:space="preserve">                                                 </t>
    </r>
  </si>
  <si>
    <t xml:space="preserve">Firm commitments equal or above 50% </t>
  </si>
  <si>
    <t>Firm commitments between 25%-49%</t>
  </si>
  <si>
    <t>Firm commitments between 10%-24%</t>
  </si>
  <si>
    <t>Detailed soft commitment letters with rate and terms identified</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</si>
  <si>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</si>
  <si>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</si>
  <si>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Below market rents and/or marketability demonstrated</t>
  </si>
  <si>
    <t>3 points if vacant/abandoned property</t>
  </si>
  <si>
    <t xml:space="preserve">Award points based on the percentage of non-income restricted units.  </t>
  </si>
  <si>
    <t xml:space="preserve">     </t>
  </si>
  <si>
    <t>Actual Points</t>
  </si>
  <si>
    <r>
      <t xml:space="preserve">10% </t>
    </r>
    <r>
      <rPr>
        <sz val="6"/>
        <rFont val="Arial"/>
        <family val="2"/>
      </rPr>
      <t>or more</t>
    </r>
  </si>
  <si>
    <t xml:space="preserve">The owner/developer must have a written agreement in place with a supportive housing service provider identifying the specific number of supportive housing units to be served. The units must be affordable to families earning less than 25% AMI. </t>
  </si>
  <si>
    <t>Experience with affordable housing projects and all closed/completed</t>
  </si>
  <si>
    <t>on time and within budget.</t>
  </si>
  <si>
    <t xml:space="preserve">established DOH standard. </t>
  </si>
  <si>
    <t xml:space="preserve">Explanation: </t>
  </si>
  <si>
    <t xml:space="preserve">Award points per each category if applicant has submitted information which clearly documents that the proposal addresses the stated objective.  The application must clearly demonstrate that these fair housing goals are supported based on specific and detailed information regarding the census tract, neighborhood, and/or municipality in which the project would be located. </t>
  </si>
  <si>
    <t>Over 90% construction documents (including bid documents) completed</t>
  </si>
  <si>
    <t>Has the applicant received full zoning approval for the specific project being applied for?  "Full zoning approval" means zoning "as of right", or documented approval of all conditions identified in ConApp Section 4.6.  Conditional approval is a threshold.</t>
  </si>
  <si>
    <t>What is the percentage of DOH's investment vs. TDC?  Other state funds, including but not limited to Urban Act, Brownfields, and CRDA, are not considered leverage for the purposes of this scoring category.</t>
  </si>
  <si>
    <t xml:space="preserve"> based on percentage.  </t>
  </si>
  <si>
    <t>Use Exhibit 6.5 - Sources of Funds:  Permanent Sources.</t>
  </si>
  <si>
    <t>For projects serving physically disabled or elderly populations, (if none of the above factors are met,) the project plan includes specific documented resources to provide linkage to transit sources.</t>
  </si>
  <si>
    <r>
      <rPr>
        <u/>
        <sz val="6"/>
        <rFont val="Arial"/>
        <family val="2"/>
      </rPr>
      <t>DOH</t>
    </r>
    <r>
      <rPr>
        <sz val="6"/>
        <rFont val="Arial"/>
        <family val="2"/>
      </rPr>
      <t xml:space="preserve"> Cost Per Unit</t>
    </r>
  </si>
  <si>
    <t>4.3.8</t>
  </si>
  <si>
    <t>4.1.a</t>
  </si>
  <si>
    <t>4.3.1</t>
  </si>
  <si>
    <t>4.3.9</t>
  </si>
  <si>
    <t>4.3.7</t>
  </si>
  <si>
    <t>N/A</t>
  </si>
  <si>
    <t>Section and/or Exhibit</t>
  </si>
  <si>
    <t>4.3.4, 5.1, and      Mrkt Asmnt</t>
  </si>
  <si>
    <t>Fair Hsg</t>
  </si>
  <si>
    <t>Impacts</t>
  </si>
  <si>
    <t>Form</t>
  </si>
  <si>
    <t>4.6 and 4.8.a</t>
  </si>
  <si>
    <t>DOH Website</t>
  </si>
  <si>
    <t>4.2 and 6.5</t>
  </si>
  <si>
    <t>4.8.e.</t>
  </si>
  <si>
    <t>4.3.2 and 4.7.a.</t>
  </si>
  <si>
    <t>4.3.1 and 4.7.a</t>
  </si>
  <si>
    <t>4.7.e and 4.7.a</t>
  </si>
  <si>
    <t>4.8.c and 4.8.d</t>
  </si>
  <si>
    <t>Demonstration of marketability but financial feasibility concerns</t>
  </si>
  <si>
    <t>20-30 year affordability period</t>
  </si>
  <si>
    <t xml:space="preserve">Add all units restricted for extremely low income households and divide </t>
  </si>
  <si>
    <t xml:space="preserve">by total units in the project.  Extremely low income means households earning </t>
  </si>
  <si>
    <t>up to and including 30% AMI.</t>
  </si>
  <si>
    <t xml:space="preserve">Add all units restricted for very low income households and divide </t>
  </si>
  <si>
    <t xml:space="preserve">by total units in the project.  Very low income means households earning </t>
  </si>
  <si>
    <t>31 - 50% AMI.</t>
  </si>
  <si>
    <t>Record indicates development team member(s) had closing or completion problems in past.</t>
  </si>
  <si>
    <t>Award points based on the development team members' prior record of completing affordable housing development projects and whether such projects were completed on time and within budget.</t>
  </si>
  <si>
    <t>Points will be awarded based on the completeness of construction documents, including architectural drawings and contract specifications.</t>
  </si>
  <si>
    <t>Full approval of zoning</t>
  </si>
  <si>
    <r>
      <t>How firm are the funding sources (e</t>
    </r>
    <r>
      <rPr>
        <u/>
        <sz val="6"/>
        <rFont val="Arial"/>
        <family val="2"/>
      </rPr>
      <t>xcluding</t>
    </r>
    <r>
      <rPr>
        <sz val="6"/>
        <rFont val="Arial"/>
        <family val="2"/>
      </rPr>
      <t xml:space="preserve"> CHFA financing, state and federal tax credit proceeds, and DOH funds)?  Points will only be awarded for this category if these funding sources account for at least 50% of Total Development Costs.  </t>
    </r>
  </si>
  <si>
    <r>
      <t>Review the funding sources to determine the %  with a firm commitment and/or detailed soft commitment.</t>
    </r>
    <r>
      <rPr>
        <i/>
        <sz val="6"/>
        <rFont val="Arial"/>
        <family val="2"/>
      </rPr>
      <t xml:space="preserve">  </t>
    </r>
    <r>
      <rPr>
        <sz val="6"/>
        <rFont val="Arial"/>
        <family val="2"/>
      </rPr>
      <t xml:space="preserve">If the applicant is proposing to use both construction and permanent financing, the points should be based on the totality of such funding. </t>
    </r>
    <r>
      <rPr>
        <i/>
        <sz val="6"/>
        <rFont val="Arial"/>
        <family val="2"/>
      </rPr>
      <t xml:space="preserve">      </t>
    </r>
    <r>
      <rPr>
        <sz val="6"/>
        <rFont val="Arial"/>
        <family val="2"/>
      </rPr>
      <t xml:space="preserve">                                                                                                                                                                       NOTE: Soft commitments are threshold for all funding sources.</t>
    </r>
  </si>
  <si>
    <t xml:space="preserve">Divide DOH investment by TDC (less other state funds) and input score </t>
  </si>
  <si>
    <t>$75,000 up to and including $150,000</t>
  </si>
  <si>
    <t>Above $150,000 and up to and including $200,000</t>
  </si>
  <si>
    <t>Above $200,000 and up to and including $275,000</t>
  </si>
  <si>
    <t>Up to and including $75,000/DOH Unit</t>
  </si>
  <si>
    <t>Above $75,000 and up to and including $125,000/DOH Unit</t>
  </si>
  <si>
    <t>Above $125,000 and up to and including $175,000/DOH Unit</t>
  </si>
  <si>
    <r>
      <rPr>
        <u/>
        <sz val="6"/>
        <rFont val="Arial"/>
        <family val="2"/>
      </rPr>
      <t>Total</t>
    </r>
    <r>
      <rPr>
        <sz val="6"/>
        <rFont val="Arial"/>
        <family val="2"/>
      </rPr>
      <t xml:space="preserve"> Cost Per Unit</t>
    </r>
  </si>
  <si>
    <t xml:space="preserve">Do the proposed construction hard costs meet the DOH standard </t>
  </si>
  <si>
    <t>Above 30% and up to and including 70% non-income restricted</t>
  </si>
  <si>
    <t>Above 70% and up to and including 90% non-income restricted</t>
  </si>
  <si>
    <t>At least 10% and up to and including 30% non-income restricted</t>
  </si>
  <si>
    <t>The results of the evaluation and Rating and Ranking of applications and all final determinations regarding the selection of projects for funding under the CHAMP initiative will be determined at the sole discretion of the Commissioner of DOH.</t>
  </si>
  <si>
    <r>
      <t>Does the proposed development include unique and positive community development component(s) and impact(s) not otherwise reflected in other rating and ranking categories?  Points can be provided on a sliding scale from 1-7</t>
    </r>
    <r>
      <rPr>
        <sz val="6"/>
        <rFont val="Arial"/>
        <family val="2"/>
      </rPr>
      <t xml:space="preserve"> if such characteristics are present.</t>
    </r>
  </si>
  <si>
    <t xml:space="preserve"> Comments</t>
  </si>
  <si>
    <t xml:space="preserve">Provide points if the project is located in a municipality where there is less than 10% affordable housing as identified in the Affordable Housing Appeals List.   Points will be awarded based on the number and type of housing.                                                                                                                    </t>
  </si>
  <si>
    <t>Rehabilitation projects</t>
  </si>
  <si>
    <t>New Construction</t>
  </si>
  <si>
    <t>Up to and including $50,000/DOH Unit</t>
  </si>
  <si>
    <t>Above $50,000 and up to and including $75,000/DOH Unit</t>
  </si>
  <si>
    <t>Above $75,000 and up to and including $100,000/DOH Unit</t>
  </si>
  <si>
    <t>$50,000 up to and including $100,000</t>
  </si>
  <si>
    <t>Above $100,000 and up to and including $150,000</t>
  </si>
  <si>
    <t>Points will be awarded if costs per DOH assisted unit are within the ranges shown.  Applications should be scored on whether the project is rehabilitation or new construction.  Conversion of properties from a non-housing use to a housing use is considered new construction.  If projects include both rehabilitation and new construction, the costs need to be calculated for each and an average score provided.</t>
  </si>
  <si>
    <t>Points will be awarded if the total costs per unit are within the ranges shown.  Applications should be scored on whether the project is rehabilitation or new construction.  Conversion of properties from a non-housing use to a housing use is considered new construction.   If projects include both rehabilitation and new construction, the costs need to be calculated for each and an average score provided.</t>
  </si>
  <si>
    <t>The State encourages the incorporation of sustainable development standards  into all project designs.  These standards include green building standards, alternate energy sources, water conservation, and land conservation.</t>
  </si>
  <si>
    <t xml:space="preserve"> more than 25% of total units</t>
  </si>
  <si>
    <t>5% up to 15%</t>
  </si>
  <si>
    <t>Environmental Justice</t>
  </si>
  <si>
    <t>Tenant Services</t>
  </si>
  <si>
    <t>Significant Marketability Concerns</t>
  </si>
  <si>
    <r>
      <t xml:space="preserve">Lack of experience with affordable housing projects </t>
    </r>
    <r>
      <rPr>
        <b/>
        <u/>
        <sz val="6"/>
        <rFont val="Arial"/>
        <family val="2"/>
      </rPr>
      <t>or</t>
    </r>
    <r>
      <rPr>
        <sz val="6"/>
        <rFont val="Arial"/>
        <family val="2"/>
      </rPr>
      <t xml:space="preserve"> experienced but with closing/completion problems.</t>
    </r>
  </si>
  <si>
    <t>Is the proposed development within walking distance of public and mass transit sources?  All measurements should be actual walking distances rather than map distances.</t>
  </si>
  <si>
    <t>Percentage of Extremely Low Income</t>
  </si>
  <si>
    <t>Percentage of Very Low Income</t>
  </si>
  <si>
    <r>
      <t xml:space="preserve">Does the project target extremely low income households?                                                                                                                                                                                                                                           </t>
    </r>
    <r>
      <rPr>
        <b/>
        <sz val="6"/>
        <color rgb="FFFF0000"/>
        <rFont val="Arial"/>
        <family val="2"/>
      </rPr>
      <t>**SEE NOTE BELOW</t>
    </r>
  </si>
  <si>
    <r>
      <t xml:space="preserve">Does the project target very low income households?                                                         </t>
    </r>
    <r>
      <rPr>
        <b/>
        <sz val="6"/>
        <color rgb="FFFF0000"/>
        <rFont val="Arial"/>
        <family val="2"/>
      </rPr>
      <t>**SEE NOTE BELOW</t>
    </r>
  </si>
  <si>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
    </r>
    <r>
      <rPr>
        <b/>
        <sz val="6"/>
        <color rgb="FFFF0000"/>
        <rFont val="Arial"/>
        <family val="2"/>
      </rPr>
      <t>**SEE NOTE BELOW</t>
    </r>
  </si>
  <si>
    <r>
      <rPr>
        <b/>
        <sz val="6"/>
        <color rgb="FFFF0000"/>
        <rFont val="Arial"/>
        <family val="2"/>
      </rPr>
      <t xml:space="preserve">**Note to Low Income and Supportive Housing Point Categories: </t>
    </r>
    <r>
      <rPr>
        <b/>
        <sz val="6"/>
        <rFont val="Arial"/>
        <family val="2"/>
      </rPr>
      <t xml:space="preserve"> Applicants may only receive points for a maximum of two of the following categories; Percentage of Extremely Low Income, Percentage of Very Low Income, and Percentage of Supportive Housing Units.  DOH will provide points for the two highest categories if an application is eligible under all three categories.</t>
    </r>
  </si>
  <si>
    <t>The "DOH Standard" means the "CHFA Standards for Design and Construction."  Exceptions for extraordinary site and/or project costs that are justified by application materials may be considered by DOH, at DOH's discretion.</t>
  </si>
  <si>
    <t>1) Development of 5-19 units of housing</t>
  </si>
  <si>
    <t>2) Development of 20 units or more of housing</t>
  </si>
  <si>
    <t xml:space="preserve">3) Development of 5-19 units of family housing </t>
  </si>
  <si>
    <t>4) Development of 20 units or more of family housing</t>
  </si>
  <si>
    <t xml:space="preserve">5) Large bedroom bonus </t>
  </si>
  <si>
    <t>Community/     Neighborhood Impact</t>
  </si>
  <si>
    <t>Award 4 points if criteria satisfied</t>
  </si>
  <si>
    <t xml:space="preserve">Application Score            </t>
  </si>
  <si>
    <t xml:space="preserve">Affordability, Marketability, and Fair Housing           </t>
  </si>
  <si>
    <t xml:space="preserve">Applicant Capacity                                              </t>
  </si>
  <si>
    <t xml:space="preserve">Project Feasibility and Readiness to Proceed          </t>
  </si>
  <si>
    <t xml:space="preserve">Responsible Growth and Livability Initiatives              </t>
  </si>
  <si>
    <t>Reduce the scoring by 5 points if significant environmental concerns raised.</t>
  </si>
  <si>
    <t xml:space="preserve">Award points based on the type of affordable units being created in qualifying communities.                                                                                                           If 20%, but not less than 3 units, of family housing units are 3 bedrooms or more, and the application qualifies for points under categories 3 or 4, then the proposal will receive an additional 2 points.                                                                                                                                                         </t>
  </si>
  <si>
    <r>
      <t xml:space="preserve">greater than 20% but </t>
    </r>
    <r>
      <rPr>
        <u/>
        <sz val="6"/>
        <rFont val="Arial"/>
        <family val="2"/>
      </rPr>
      <t>&lt;</t>
    </r>
    <r>
      <rPr>
        <sz val="6"/>
        <rFont val="Arial"/>
        <family val="2"/>
      </rPr>
      <t xml:space="preserve"> 30%</t>
    </r>
  </si>
  <si>
    <r>
      <t xml:space="preserve">greater than 30% but </t>
    </r>
    <r>
      <rPr>
        <u/>
        <sz val="6"/>
        <rFont val="Arial"/>
        <family val="2"/>
      </rPr>
      <t>&lt;</t>
    </r>
    <r>
      <rPr>
        <sz val="6"/>
        <rFont val="Arial"/>
        <family val="2"/>
      </rPr>
      <t xml:space="preserve"> 50%</t>
    </r>
  </si>
  <si>
    <t>Proximity to a concentration of resident related services including but not limited to recreational areas, green spaces, government facilities, commercial services, medical facilities, and grocery stores.</t>
  </si>
  <si>
    <t>Is the proposed project location negatively impacted by its proximity to other land uses that are likely to negatively impact residents, including but not limited to, highways and major roadways, industrial areas, power plants, land fills, or other similar land uses.</t>
  </si>
  <si>
    <t>Does the application contain a letter of support from the municipality's Chief Elected Official or other state or local officials?</t>
  </si>
  <si>
    <t>The project design includes alternative energy sources such as wind, solar, hydro, etc., with accompanying savings in operating costs.</t>
  </si>
  <si>
    <r>
      <rPr>
        <b/>
        <sz val="6"/>
        <rFont val="Arial"/>
        <family val="2"/>
      </rPr>
      <t xml:space="preserve">ARCHITECTURAL STAFF TO PROVIDE SCORE </t>
    </r>
    <r>
      <rPr>
        <sz val="6"/>
        <rFont val="Arial"/>
        <family val="2"/>
      </rPr>
      <t xml:space="preserve">                                               Award points for this category only for new construction.</t>
    </r>
  </si>
  <si>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the ConApp.                The gut rehabilitation of existing unoccupied units as well as the conversion of non-residential space into residential space shall be considered new construction for the purposes of this category.</t>
    </r>
  </si>
  <si>
    <t>Divide "Total Development Budget" by total number of units in the project.   The gut rehabilitation of existing unoccupied units as well as the conversion of non-residential space into residential space shall be considered new construction for the purposes of this category.</t>
  </si>
  <si>
    <t>Provide 4 points if the application materials demonstrate that the project site is within 1/4 mile of a safe walking distance to community services and amenities.  Partial points may be awarded for proximity to fewer amenities.</t>
  </si>
  <si>
    <t>An application for a project in which more than 50% of the units are proposed to be affordable will be reduced by up to -5 points if the project location is negatively impacted by its proximity to facilities and land uses that raise significant noise, sound, smell, or other environmental concerns, if such negative impacts are not effectively mitigated.</t>
  </si>
  <si>
    <t>Does the project involve a tract of undeveloped land, raw land or a "Greenfield?"  (Note: Development of infill sites - smaller undeveloped parcels within larger developed areas, are highly encouraged.)</t>
  </si>
  <si>
    <r>
      <t xml:space="preserve">Is the </t>
    </r>
    <r>
      <rPr>
        <b/>
        <sz val="6"/>
        <rFont val="Arial"/>
        <family val="2"/>
      </rPr>
      <t>main project site</t>
    </r>
    <r>
      <rPr>
        <sz val="6"/>
        <rFont val="Arial"/>
        <family val="2"/>
      </rPr>
      <t xml:space="preserve"> a designated Brownfield?</t>
    </r>
  </si>
  <si>
    <t>more than 15% and less than 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</si>
</sst>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m/d/yy;@"/>
  </numFmts>
  <fonts count="27" x14ac:knownFonts="1">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u/>
      <sz val="10"/>
      <name val="Arial"/>
      <family val="2"/>
    </font>
    <font>
      <b/>
      <sz val="14"/>
      <name val="Arial"/>
      <family val="2"/>
    </font>
    <font>
      <strike/>
      <sz val="6"/>
      <name val="Arial"/>
      <family val="2"/>
    </font>
    <font>
      <strike/>
      <sz val="6"/>
      <name val="Cambria"/>
      <family val="1"/>
    </font>
    <font>
      <sz val="6"/>
      <name val="Cambria"/>
      <family val="1"/>
    </font>
    <font>
      <sz val="10"/>
      <name val="Cambria"/>
      <family val="1"/>
    </font>
    <font>
      <sz val="6"/>
      <color rgb="FFFF0000"/>
      <name val="Arial"/>
      <family val="2"/>
    </font>
    <font>
      <b/>
      <sz val="6"/>
      <color rgb="FFFF0000"/>
      <name val="Arial"/>
      <family val="2"/>
    </font>
    <font>
      <sz val="6"/>
      <color theme="4"/>
      <name val="Arial"/>
      <family val="2"/>
    </font>
    <font>
      <sz val="6"/>
      <color theme="7"/>
      <name val="Arial"/>
      <family val="2"/>
    </font>
    <font>
      <sz val="6"/>
      <color rgb="FF0070C0"/>
      <name val="Arial"/>
      <family val="2"/>
    </font>
    <font>
      <i/>
      <sz val="6"/>
      <name val="Arial"/>
      <family val="2"/>
    </font>
    <font>
      <sz val="6"/>
      <color theme="3"/>
      <name val="Arial"/>
      <family val="2"/>
    </font>
    <font>
      <u/>
      <sz val="6"/>
      <name val="Arial"/>
      <family val="2"/>
    </font>
    <font>
      <b/>
      <sz val="8"/>
      <name val="Arial"/>
      <family val="2"/>
    </font>
    <font>
      <i/>
      <u/>
      <sz val="6"/>
      <name val="Arial"/>
      <family val="2"/>
    </font>
    <font>
      <b/>
      <u/>
      <sz val="6"/>
      <name val="Arial"/>
      <family val="2"/>
    </font>
    <font>
      <b/>
      <i/>
      <sz val="10"/>
      <name val="Arial"/>
      <family val="2"/>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4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64">
    <xf numFmtId="0" fontId="0" fillId="0" borderId="0" xfId="0"/>
    <xf numFmtId="164" fontId="1" fillId="0" borderId="0" xfId="0" applyNumberFormat="1" applyFont="1" applyFill="1" applyBorder="1" applyAlignment="1">
      <alignment horizontal="center" wrapText="1"/>
    </xf>
    <xf numFmtId="0" fontId="1" fillId="0" borderId="1" xfId="0" applyFont="1" applyFill="1" applyBorder="1" applyAlignment="1">
      <alignment horizontal="right" wrapText="1"/>
    </xf>
    <xf numFmtId="0" fontId="1" fillId="0" borderId="2" xfId="0" applyFont="1" applyFill="1" applyBorder="1" applyAlignment="1">
      <alignment horizontal="right" wrapText="1"/>
    </xf>
    <xf numFmtId="0" fontId="1" fillId="0" borderId="2" xfId="0" applyFont="1" applyFill="1" applyBorder="1" applyAlignment="1">
      <alignment horizontal="right"/>
    </xf>
    <xf numFmtId="0" fontId="1" fillId="0" borderId="3" xfId="0"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49" fontId="1" fillId="0" borderId="0" xfId="0" applyNumberFormat="1" applyFont="1" applyFill="1" applyBorder="1"/>
    <xf numFmtId="0" fontId="1" fillId="0" borderId="0" xfId="0" applyFont="1" applyFill="1" applyAlignment="1"/>
    <xf numFmtId="0" fontId="2" fillId="0" borderId="4" xfId="0" applyFont="1" applyFill="1" applyBorder="1" applyAlignment="1">
      <alignment horizontal="center" wrapText="1"/>
    </xf>
    <xf numFmtId="0" fontId="1" fillId="0" borderId="1" xfId="0" applyFont="1" applyFill="1" applyBorder="1" applyAlignment="1">
      <alignment horizontal="right"/>
    </xf>
    <xf numFmtId="0" fontId="1" fillId="0" borderId="0" xfId="0" applyFont="1" applyFill="1" applyBorder="1"/>
    <xf numFmtId="0" fontId="1" fillId="0" borderId="5" xfId="0" applyFont="1" applyFill="1" applyBorder="1" applyAlignment="1">
      <alignment horizontal="right" wrapText="1"/>
    </xf>
    <xf numFmtId="0" fontId="1" fillId="0" borderId="3" xfId="0" applyFont="1" applyFill="1" applyBorder="1" applyAlignment="1">
      <alignment horizontal="right"/>
    </xf>
    <xf numFmtId="0" fontId="1" fillId="0" borderId="3" xfId="0" applyFont="1" applyFill="1" applyBorder="1"/>
    <xf numFmtId="0" fontId="1" fillId="0" borderId="0" xfId="0" applyFont="1" applyFill="1" applyBorder="1" applyAlignment="1">
      <alignment horizontal="center" wrapText="1"/>
    </xf>
    <xf numFmtId="0" fontId="1" fillId="0" borderId="0" xfId="0" applyFont="1" applyFill="1" applyAlignment="1">
      <alignment horizontal="center" wrapText="1"/>
    </xf>
    <xf numFmtId="165" fontId="1" fillId="0" borderId="6" xfId="0" applyNumberFormat="1" applyFont="1" applyFill="1" applyBorder="1" applyAlignment="1">
      <alignment horizontal="center"/>
    </xf>
    <xf numFmtId="0" fontId="1" fillId="0" borderId="0" xfId="0" applyFont="1" applyFill="1" applyBorder="1" applyAlignment="1">
      <alignment vertical="top" wrapText="1"/>
    </xf>
    <xf numFmtId="0" fontId="1" fillId="0" borderId="1" xfId="0" applyFont="1" applyFill="1" applyBorder="1" applyAlignment="1">
      <alignment horizontal="right" vertical="top"/>
    </xf>
    <xf numFmtId="0" fontId="1" fillId="0" borderId="1" xfId="0" applyFont="1" applyFill="1" applyBorder="1" applyAlignment="1">
      <alignment horizontal="center" vertical="top"/>
    </xf>
    <xf numFmtId="0" fontId="1" fillId="0" borderId="2" xfId="0" applyFont="1" applyFill="1" applyBorder="1" applyAlignment="1">
      <alignment horizontal="center" vertical="top"/>
    </xf>
    <xf numFmtId="0" fontId="1" fillId="0" borderId="0" xfId="0" applyNumberFormat="1" applyFont="1" applyFill="1" applyBorder="1" applyAlignment="1">
      <alignment vertical="top" wrapText="1"/>
    </xf>
    <xf numFmtId="0" fontId="2" fillId="0" borderId="0" xfId="0" applyFont="1" applyFill="1" applyBorder="1" applyAlignment="1">
      <alignment horizontal="right" vertical="top" wrapText="1"/>
    </xf>
    <xf numFmtId="0" fontId="2" fillId="0" borderId="7" xfId="0" applyFont="1" applyFill="1" applyBorder="1" applyAlignment="1">
      <alignment horizontal="left"/>
    </xf>
    <xf numFmtId="0" fontId="7" fillId="0" borderId="3" xfId="0" applyFont="1" applyFill="1" applyBorder="1" applyAlignment="1">
      <alignment horizontal="center" wrapText="1"/>
    </xf>
    <xf numFmtId="0" fontId="2" fillId="0" borderId="0" xfId="0" applyFont="1" applyFill="1" applyBorder="1" applyAlignment="1">
      <alignment horizontal="left"/>
    </xf>
    <xf numFmtId="0" fontId="1" fillId="0" borderId="0" xfId="0" applyFont="1" applyFill="1" applyAlignment="1">
      <alignment wrapText="1"/>
    </xf>
    <xf numFmtId="0" fontId="8" fillId="0" borderId="0" xfId="0" applyFont="1" applyFill="1" applyBorder="1" applyAlignment="1">
      <alignment vertical="top" wrapText="1"/>
    </xf>
    <xf numFmtId="0" fontId="1" fillId="0" borderId="4" xfId="0" applyFont="1" applyFill="1" applyBorder="1" applyAlignment="1">
      <alignment horizontal="right" vertical="top"/>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8" xfId="0" applyFont="1" applyFill="1" applyBorder="1" applyAlignment="1">
      <alignment horizontal="center" vertical="top"/>
    </xf>
    <xf numFmtId="0" fontId="1" fillId="0" borderId="0" xfId="0" applyFont="1" applyFill="1" applyBorder="1" applyAlignment="1">
      <alignment horizontal="center" vertical="top"/>
    </xf>
    <xf numFmtId="165" fontId="1" fillId="0" borderId="9" xfId="0" applyNumberFormat="1" applyFont="1" applyFill="1" applyBorder="1" applyAlignment="1">
      <alignment horizontal="center"/>
    </xf>
    <xf numFmtId="165" fontId="1" fillId="0" borderId="10" xfId="0" applyNumberFormat="1" applyFont="1" applyFill="1" applyBorder="1" applyAlignment="1">
      <alignment horizontal="center"/>
    </xf>
    <xf numFmtId="1" fontId="1" fillId="0" borderId="0" xfId="0" applyNumberFormat="1" applyFont="1" applyFill="1" applyAlignment="1">
      <alignment horizontal="center" vertical="top"/>
    </xf>
    <xf numFmtId="1" fontId="1" fillId="0" borderId="2" xfId="0" applyNumberFormat="1" applyFont="1" applyFill="1" applyBorder="1" applyAlignment="1" applyProtection="1">
      <alignment horizontal="center" vertical="top"/>
      <protection locked="0"/>
    </xf>
    <xf numFmtId="1" fontId="1" fillId="0" borderId="11"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5" xfId="0" applyNumberFormat="1" applyFont="1" applyFill="1" applyBorder="1" applyAlignment="1" applyProtection="1">
      <alignment horizontal="center" vertical="top"/>
      <protection locked="0"/>
    </xf>
    <xf numFmtId="1" fontId="1" fillId="0" borderId="12"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13" xfId="0" applyNumberFormat="1" applyFont="1" applyFill="1" applyBorder="1" applyAlignment="1" applyProtection="1">
      <alignment horizontal="center" vertical="top"/>
      <protection locked="0"/>
    </xf>
    <xf numFmtId="1" fontId="1" fillId="0" borderId="8" xfId="0" applyNumberFormat="1" applyFont="1" applyFill="1" applyBorder="1" applyAlignment="1" applyProtection="1">
      <alignment horizontal="center" vertical="top"/>
      <protection locked="0"/>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0" xfId="0" applyNumberFormat="1" applyFont="1" applyFill="1" applyBorder="1" applyAlignment="1">
      <alignment horizontal="center" vertical="top"/>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5" xfId="0" applyFont="1" applyFill="1" applyBorder="1" applyAlignment="1">
      <alignment horizontal="center" vertical="top"/>
    </xf>
    <xf numFmtId="0" fontId="1" fillId="0" borderId="11" xfId="0" applyFont="1" applyFill="1" applyBorder="1" applyAlignment="1">
      <alignment horizontal="center" vertical="top"/>
    </xf>
    <xf numFmtId="0" fontId="2" fillId="0" borderId="0" xfId="0" applyFont="1" applyFill="1" applyBorder="1" applyAlignment="1">
      <alignment horizontal="center" vertical="top"/>
    </xf>
    <xf numFmtId="0" fontId="2" fillId="0" borderId="16"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0" fontId="1" fillId="0" borderId="17" xfId="0" applyFont="1" applyFill="1" applyBorder="1" applyAlignment="1">
      <alignment horizontal="left"/>
    </xf>
    <xf numFmtId="0" fontId="1" fillId="0" borderId="18" xfId="0" applyFont="1" applyFill="1" applyBorder="1" applyAlignment="1">
      <alignment horizontal="left"/>
    </xf>
    <xf numFmtId="0" fontId="1" fillId="0" borderId="5" xfId="0" applyFont="1" applyFill="1" applyBorder="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 fontId="1" fillId="0" borderId="19" xfId="0" applyNumberFormat="1" applyFont="1" applyFill="1" applyBorder="1" applyAlignment="1">
      <alignment horizontal="center" vertical="top"/>
    </xf>
    <xf numFmtId="1" fontId="1" fillId="0" borderId="20" xfId="0" applyNumberFormat="1" applyFont="1" applyFill="1" applyBorder="1" applyAlignment="1">
      <alignment horizontal="center" vertical="top"/>
    </xf>
    <xf numFmtId="165" fontId="1" fillId="0" borderId="0" xfId="0" applyNumberFormat="1" applyFont="1" applyFill="1" applyBorder="1" applyAlignment="1">
      <alignment horizontal="center"/>
    </xf>
    <xf numFmtId="0" fontId="1" fillId="0" borderId="8" xfId="0" applyFont="1" applyFill="1" applyBorder="1" applyAlignment="1">
      <alignment horizontal="left"/>
    </xf>
    <xf numFmtId="0" fontId="4" fillId="0" borderId="0" xfId="0" applyFont="1" applyFill="1" applyAlignment="1">
      <alignment horizontal="center" wrapText="1"/>
    </xf>
    <xf numFmtId="165" fontId="4" fillId="0" borderId="0" xfId="0" applyNumberFormat="1" applyFont="1" applyFill="1" applyBorder="1" applyAlignment="1">
      <alignment horizontal="center"/>
    </xf>
    <xf numFmtId="0" fontId="4" fillId="0" borderId="0" xfId="0" applyNumberFormat="1" applyFont="1" applyFill="1" applyAlignment="1">
      <alignment horizontal="center" vertical="top" wrapText="1"/>
    </xf>
    <xf numFmtId="0" fontId="4" fillId="0" borderId="0" xfId="0" applyNumberFormat="1" applyFont="1" applyFill="1" applyAlignment="1">
      <alignment horizontal="center" wrapText="1"/>
    </xf>
    <xf numFmtId="0" fontId="1" fillId="0" borderId="4" xfId="0" applyFont="1" applyFill="1" applyBorder="1" applyAlignment="1"/>
    <xf numFmtId="0" fontId="1" fillId="0" borderId="3" xfId="0" applyFont="1" applyFill="1" applyBorder="1" applyAlignment="1"/>
    <xf numFmtId="1" fontId="1" fillId="0" borderId="21" xfId="0" applyNumberFormat="1" applyFont="1" applyFill="1" applyBorder="1" applyAlignment="1">
      <alignment horizontal="center" vertical="top"/>
    </xf>
    <xf numFmtId="0" fontId="1" fillId="0" borderId="3" xfId="0" applyFont="1" applyFill="1" applyBorder="1" applyAlignment="1">
      <alignment horizontal="left"/>
    </xf>
    <xf numFmtId="1" fontId="11" fillId="0" borderId="2" xfId="0" applyNumberFormat="1" applyFont="1" applyFill="1" applyBorder="1" applyAlignment="1" applyProtection="1">
      <alignment horizontal="center" vertical="top"/>
      <protection locked="0"/>
    </xf>
    <xf numFmtId="0" fontId="1" fillId="0" borderId="0" xfId="0" applyFont="1" applyFill="1" applyBorder="1" applyAlignment="1">
      <alignment horizontal="right" wrapText="1"/>
    </xf>
    <xf numFmtId="0" fontId="2" fillId="0" borderId="0" xfId="0" applyFont="1" applyFill="1" applyBorder="1" applyAlignment="1">
      <alignment horizontal="center" wrapText="1"/>
    </xf>
    <xf numFmtId="0" fontId="1" fillId="0" borderId="0" xfId="0" applyFont="1" applyFill="1" applyBorder="1" applyAlignment="1"/>
    <xf numFmtId="1" fontId="2" fillId="0" borderId="0" xfId="0" applyNumberFormat="1" applyFont="1" applyFill="1" applyBorder="1" applyAlignment="1">
      <alignment horizontal="center" vertical="center"/>
    </xf>
    <xf numFmtId="0" fontId="7" fillId="0" borderId="8" xfId="0" applyFont="1" applyFill="1" applyBorder="1" applyAlignment="1">
      <alignment horizontal="center" wrapText="1"/>
    </xf>
    <xf numFmtId="0" fontId="1" fillId="0" borderId="3" xfId="0" applyFont="1" applyFill="1" applyBorder="1" applyAlignment="1">
      <alignment horizontal="left" wrapText="1"/>
    </xf>
    <xf numFmtId="0" fontId="1" fillId="0" borderId="4" xfId="0" applyFont="1" applyFill="1" applyBorder="1" applyAlignment="1">
      <alignment horizontal="center" wrapText="1"/>
    </xf>
    <xf numFmtId="0" fontId="1" fillId="0" borderId="8" xfId="0" applyFont="1" applyFill="1" applyBorder="1" applyAlignment="1">
      <alignment horizontal="center" wrapText="1"/>
    </xf>
    <xf numFmtId="0" fontId="1" fillId="0" borderId="4" xfId="0" applyFont="1" applyFill="1" applyBorder="1" applyAlignment="1">
      <alignment horizontal="left"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1" xfId="0" applyFont="1" applyFill="1" applyBorder="1" applyAlignment="1">
      <alignment horizontal="center" vertical="center" wrapText="1"/>
    </xf>
    <xf numFmtId="0" fontId="1" fillId="0" borderId="22" xfId="0" applyFont="1" applyFill="1" applyBorder="1"/>
    <xf numFmtId="0" fontId="1" fillId="0" borderId="23" xfId="0" applyFont="1" applyFill="1" applyBorder="1"/>
    <xf numFmtId="1" fontId="1" fillId="0" borderId="12" xfId="0" applyNumberFormat="1" applyFont="1" applyFill="1" applyBorder="1" applyAlignment="1">
      <alignment horizontal="center" vertical="top"/>
    </xf>
    <xf numFmtId="0" fontId="1" fillId="0" borderId="24" xfId="0" applyFont="1" applyFill="1" applyBorder="1" applyAlignment="1" applyProtection="1">
      <protection locked="0"/>
    </xf>
    <xf numFmtId="49" fontId="1" fillId="0" borderId="24" xfId="0" applyNumberFormat="1" applyFont="1" applyFill="1" applyBorder="1" applyAlignment="1" applyProtection="1">
      <alignment horizontal="left"/>
      <protection locked="0"/>
    </xf>
    <xf numFmtId="49" fontId="1" fillId="0" borderId="25" xfId="0" applyNumberFormat="1" applyFont="1" applyFill="1" applyBorder="1"/>
    <xf numFmtId="1" fontId="2" fillId="0" borderId="0" xfId="0" applyNumberFormat="1" applyFont="1" applyFill="1" applyAlignment="1">
      <alignment horizontal="right" vertical="top"/>
    </xf>
    <xf numFmtId="0" fontId="2" fillId="0" borderId="26" xfId="0" applyFont="1" applyFill="1" applyBorder="1" applyAlignment="1">
      <alignment horizontal="center"/>
    </xf>
    <xf numFmtId="49" fontId="2" fillId="0" borderId="4" xfId="0" applyNumberFormat="1" applyFont="1" applyFill="1" applyBorder="1" applyAlignment="1">
      <alignment horizontal="center"/>
    </xf>
    <xf numFmtId="1" fontId="2" fillId="0" borderId="0" xfId="0" applyNumberFormat="1" applyFont="1" applyFill="1" applyBorder="1" applyAlignment="1">
      <alignment horizontal="center" vertical="top"/>
    </xf>
    <xf numFmtId="0" fontId="7" fillId="0" borderId="27" xfId="0" applyFont="1" applyFill="1" applyBorder="1" applyAlignment="1">
      <alignment horizontal="center" wrapText="1"/>
    </xf>
    <xf numFmtId="0" fontId="2" fillId="0" borderId="0" xfId="0"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1" fontId="1" fillId="0" borderId="13" xfId="0" applyNumberFormat="1" applyFont="1" applyFill="1" applyBorder="1" applyAlignment="1">
      <alignment horizontal="center" vertical="top"/>
    </xf>
    <xf numFmtId="0" fontId="1" fillId="0" borderId="12" xfId="0" applyFont="1" applyFill="1" applyBorder="1" applyAlignment="1">
      <alignment horizontal="center" vertical="top"/>
    </xf>
    <xf numFmtId="0" fontId="1" fillId="0" borderId="2" xfId="0" applyFont="1" applyFill="1" applyBorder="1" applyAlignment="1">
      <alignment horizontal="right" vertical="top"/>
    </xf>
    <xf numFmtId="49" fontId="1" fillId="0" borderId="5" xfId="0" applyNumberFormat="1" applyFont="1" applyFill="1" applyBorder="1" applyAlignment="1">
      <alignment wrapText="1"/>
    </xf>
    <xf numFmtId="49" fontId="1" fillId="0" borderId="4" xfId="0" applyNumberFormat="1" applyFont="1" applyFill="1" applyBorder="1" applyAlignment="1">
      <alignment wrapText="1"/>
    </xf>
    <xf numFmtId="0" fontId="1" fillId="0" borderId="3" xfId="0" applyFont="1" applyFill="1" applyBorder="1" applyAlignment="1">
      <alignment horizontal="center" vertical="center" wrapText="1"/>
    </xf>
    <xf numFmtId="1" fontId="1" fillId="0" borderId="26" xfId="0" applyNumberFormat="1" applyFont="1" applyFill="1" applyBorder="1" applyAlignment="1">
      <alignment horizontal="center" vertical="top"/>
    </xf>
    <xf numFmtId="1" fontId="1" fillId="0" borderId="28" xfId="0" applyNumberFormat="1" applyFont="1" applyFill="1" applyBorder="1" applyAlignment="1">
      <alignment horizontal="center" vertical="top"/>
    </xf>
    <xf numFmtId="1" fontId="1" fillId="0" borderId="30" xfId="0" applyNumberFormat="1" applyFont="1" applyFill="1" applyBorder="1" applyAlignment="1">
      <alignment horizontal="center" vertical="top"/>
    </xf>
    <xf numFmtId="0" fontId="9" fillId="0" borderId="0" xfId="0" applyFont="1" applyFill="1" applyAlignment="1">
      <alignment horizontal="left" vertical="top" wrapText="1"/>
    </xf>
    <xf numFmtId="0" fontId="1" fillId="0" borderId="0" xfId="0" applyFont="1" applyFill="1" applyBorder="1" applyAlignment="1">
      <alignment wrapText="1"/>
    </xf>
    <xf numFmtId="0" fontId="1" fillId="0" borderId="8" xfId="0" applyFont="1" applyFill="1" applyBorder="1" applyAlignment="1">
      <alignment horizontal="center" vertical="top" wrapText="1"/>
    </xf>
    <xf numFmtId="0" fontId="2" fillId="0" borderId="0" xfId="0" applyFont="1" applyFill="1" applyAlignment="1">
      <alignment horizontal="right" vertical="top"/>
    </xf>
    <xf numFmtId="0" fontId="1" fillId="0" borderId="11" xfId="0" applyFont="1" applyFill="1" applyBorder="1" applyAlignment="1">
      <alignment horizontal="center" vertical="center"/>
    </xf>
    <xf numFmtId="0" fontId="1" fillId="0" borderId="11" xfId="0" applyFont="1" applyFill="1" applyBorder="1" applyAlignment="1">
      <alignment horizontal="right" vertical="top"/>
    </xf>
    <xf numFmtId="0" fontId="1" fillId="0" borderId="4" xfId="0" applyFont="1" applyFill="1" applyBorder="1" applyAlignment="1">
      <alignment wrapText="1"/>
    </xf>
    <xf numFmtId="0" fontId="9" fillId="0" borderId="0" xfId="0" applyFont="1" applyFill="1" applyAlignment="1">
      <alignment horizontal="left" vertical="top"/>
    </xf>
    <xf numFmtId="0" fontId="1" fillId="0" borderId="12" xfId="0" applyFont="1" applyFill="1" applyBorder="1" applyAlignment="1">
      <alignment horizontal="right" vertical="top"/>
    </xf>
    <xf numFmtId="0" fontId="1" fillId="0" borderId="12" xfId="0" applyFont="1" applyFill="1" applyBorder="1" applyAlignment="1">
      <alignment horizontal="right"/>
    </xf>
    <xf numFmtId="0" fontId="1" fillId="0" borderId="1" xfId="0" applyFont="1" applyFill="1" applyBorder="1" applyAlignment="1">
      <alignment horizontal="right" vertical="top" wrapText="1"/>
    </xf>
    <xf numFmtId="0" fontId="1" fillId="0" borderId="8" xfId="0" applyFont="1" applyFill="1" applyBorder="1" applyAlignment="1">
      <alignment vertical="top" wrapText="1"/>
    </xf>
    <xf numFmtId="0" fontId="1" fillId="0" borderId="4" xfId="0" applyFont="1" applyFill="1" applyBorder="1" applyAlignment="1">
      <alignment horizontal="left"/>
    </xf>
    <xf numFmtId="0" fontId="2" fillId="0" borderId="8" xfId="0" applyFont="1" applyFill="1" applyBorder="1" applyAlignment="1">
      <alignment horizontal="center" wrapText="1"/>
    </xf>
    <xf numFmtId="1" fontId="1" fillId="0" borderId="11" xfId="0" applyNumberFormat="1" applyFont="1" applyFill="1" applyBorder="1" applyAlignment="1">
      <alignment horizontal="center" vertical="top"/>
    </xf>
    <xf numFmtId="0" fontId="1" fillId="0" borderId="31" xfId="0" applyFont="1" applyFill="1" applyBorder="1" applyAlignment="1">
      <alignment horizontal="right" vertical="top"/>
    </xf>
    <xf numFmtId="49" fontId="1" fillId="0" borderId="30" xfId="0" applyNumberFormat="1" applyFont="1" applyFill="1" applyBorder="1"/>
    <xf numFmtId="0" fontId="1" fillId="0" borderId="13" xfId="0" applyFont="1" applyFill="1" applyBorder="1" applyAlignment="1">
      <alignment wrapText="1"/>
    </xf>
    <xf numFmtId="49" fontId="1" fillId="0" borderId="28" xfId="0" applyNumberFormat="1" applyFont="1" applyFill="1" applyBorder="1"/>
    <xf numFmtId="49" fontId="1" fillId="0" borderId="13" xfId="0" applyNumberFormat="1" applyFont="1" applyFill="1" applyBorder="1"/>
    <xf numFmtId="0" fontId="2" fillId="0" borderId="28" xfId="0" applyFont="1" applyFill="1" applyBorder="1"/>
    <xf numFmtId="0" fontId="1" fillId="0" borderId="28" xfId="0" applyFont="1" applyFill="1" applyBorder="1" applyProtection="1">
      <protection locked="0"/>
    </xf>
    <xf numFmtId="0" fontId="2" fillId="0" borderId="13" xfId="0" applyFont="1" applyFill="1" applyBorder="1"/>
    <xf numFmtId="0" fontId="1" fillId="0" borderId="28" xfId="0" applyFont="1" applyFill="1" applyBorder="1"/>
    <xf numFmtId="49" fontId="1" fillId="0" borderId="30" xfId="0" applyNumberFormat="1" applyFont="1" applyFill="1" applyBorder="1" applyAlignment="1">
      <alignment vertical="top"/>
    </xf>
    <xf numFmtId="49" fontId="1" fillId="0" borderId="0" xfId="0" applyNumberFormat="1" applyFont="1" applyFill="1" applyBorder="1" applyAlignment="1">
      <alignment horizontal="left" vertical="top"/>
    </xf>
    <xf numFmtId="49" fontId="2" fillId="0" borderId="13" xfId="0" applyNumberFormat="1" applyFont="1" applyFill="1" applyBorder="1" applyAlignment="1">
      <alignment vertical="top"/>
    </xf>
    <xf numFmtId="49" fontId="2" fillId="0" borderId="13" xfId="0" applyNumberFormat="1" applyFont="1" applyFill="1" applyBorder="1"/>
    <xf numFmtId="0" fontId="15" fillId="0" borderId="0" xfId="0" applyFont="1" applyFill="1" applyBorder="1" applyAlignment="1">
      <alignment wrapText="1"/>
    </xf>
    <xf numFmtId="0" fontId="15" fillId="0" borderId="0" xfId="0" applyFont="1" applyFill="1" applyBorder="1"/>
    <xf numFmtId="1" fontId="12" fillId="0" borderId="5" xfId="0" applyNumberFormat="1" applyFont="1" applyFill="1" applyBorder="1" applyAlignment="1">
      <alignment horizontal="center" vertical="top"/>
    </xf>
    <xf numFmtId="0" fontId="13" fillId="0" borderId="1" xfId="0" applyFont="1" applyFill="1" applyBorder="1" applyAlignment="1">
      <alignment horizontal="right" vertical="top"/>
    </xf>
    <xf numFmtId="0" fontId="13" fillId="0" borderId="1" xfId="0" applyFont="1" applyFill="1" applyBorder="1" applyAlignment="1">
      <alignment horizontal="center" vertical="top"/>
    </xf>
    <xf numFmtId="0" fontId="13" fillId="0" borderId="5" xfId="0" applyFont="1" applyFill="1" applyBorder="1" applyAlignment="1">
      <alignment horizontal="right" vertical="top"/>
    </xf>
    <xf numFmtId="0" fontId="13" fillId="0" borderId="5" xfId="0" applyFont="1" applyFill="1" applyBorder="1" applyAlignment="1">
      <alignment horizontal="center" vertical="top"/>
    </xf>
    <xf numFmtId="49" fontId="2" fillId="0" borderId="28" xfId="0" applyNumberFormat="1" applyFont="1" applyFill="1" applyBorder="1" applyAlignment="1">
      <alignment vertical="top"/>
    </xf>
    <xf numFmtId="0" fontId="1" fillId="0" borderId="4" xfId="0" applyFont="1" applyFill="1" applyBorder="1" applyAlignment="1">
      <alignment horizontal="center" vertical="top" wrapText="1"/>
    </xf>
    <xf numFmtId="0" fontId="1" fillId="0" borderId="8" xfId="0" applyFont="1" applyFill="1" applyBorder="1" applyAlignment="1">
      <alignment horizontal="right" vertical="top"/>
    </xf>
    <xf numFmtId="0" fontId="15" fillId="3" borderId="33" xfId="0" applyFont="1" applyFill="1" applyBorder="1" applyAlignment="1">
      <alignment wrapText="1"/>
    </xf>
    <xf numFmtId="0" fontId="15" fillId="3" borderId="25" xfId="0" applyFont="1" applyFill="1" applyBorder="1" applyAlignment="1">
      <alignment wrapText="1"/>
    </xf>
    <xf numFmtId="0" fontId="15" fillId="3" borderId="34" xfId="0" applyFont="1" applyFill="1" applyBorder="1"/>
    <xf numFmtId="1" fontId="2" fillId="0" borderId="16" xfId="0" applyNumberFormat="1" applyFont="1" applyFill="1" applyBorder="1" applyAlignment="1">
      <alignment horizontal="center" vertical="top"/>
    </xf>
    <xf numFmtId="1" fontId="1" fillId="0" borderId="8" xfId="0" applyNumberFormat="1" applyFont="1" applyFill="1" applyBorder="1" applyAlignment="1">
      <alignment horizontal="center" vertical="top"/>
    </xf>
    <xf numFmtId="0" fontId="1" fillId="0" borderId="0" xfId="0" applyFont="1" applyFill="1" applyBorder="1" applyAlignment="1">
      <alignment horizontal="right" vertical="top"/>
    </xf>
    <xf numFmtId="1" fontId="1" fillId="0" borderId="35" xfId="0" applyNumberFormat="1" applyFont="1" applyFill="1" applyBorder="1" applyAlignment="1" applyProtection="1">
      <alignment horizontal="center" vertical="top"/>
      <protection locked="0"/>
    </xf>
    <xf numFmtId="0" fontId="1" fillId="0" borderId="4" xfId="0"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1" fillId="0" borderId="8" xfId="0" applyFont="1" applyFill="1" applyBorder="1" applyAlignment="1">
      <alignment horizontal="right"/>
    </xf>
    <xf numFmtId="0" fontId="1" fillId="0" borderId="4" xfId="0" applyFont="1" applyFill="1" applyBorder="1" applyAlignment="1">
      <alignment horizontal="right"/>
    </xf>
    <xf numFmtId="49" fontId="1" fillId="0" borderId="13" xfId="0" applyNumberFormat="1" applyFont="1" applyFill="1" applyBorder="1" applyAlignment="1">
      <alignment wrapText="1"/>
    </xf>
    <xf numFmtId="49" fontId="1" fillId="0" borderId="28" xfId="0" applyNumberFormat="1" applyFont="1" applyFill="1" applyBorder="1" applyAlignment="1">
      <alignment vertical="top" wrapText="1"/>
    </xf>
    <xf numFmtId="0" fontId="1" fillId="0" borderId="37" xfId="0" applyFont="1" applyFill="1" applyBorder="1" applyAlignment="1">
      <alignment horizontal="center" vertical="top"/>
    </xf>
    <xf numFmtId="0" fontId="1" fillId="0" borderId="38" xfId="0" applyFont="1" applyFill="1" applyBorder="1" applyAlignment="1">
      <alignment horizontal="center" vertical="top"/>
    </xf>
    <xf numFmtId="0" fontId="1" fillId="0" borderId="12" xfId="0" applyFont="1" applyFill="1" applyBorder="1" applyAlignment="1" applyProtection="1">
      <alignment horizontal="right"/>
      <protection locked="0"/>
    </xf>
    <xf numFmtId="0" fontId="1" fillId="0" borderId="3" xfId="0" applyFont="1" applyFill="1" applyBorder="1" applyAlignment="1" applyProtection="1">
      <alignment horizontal="center" vertical="center"/>
      <protection locked="0"/>
    </xf>
    <xf numFmtId="0" fontId="1" fillId="0" borderId="11" xfId="0" applyFont="1" applyFill="1" applyBorder="1" applyAlignment="1">
      <alignment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49" fontId="1" fillId="0" borderId="3" xfId="0" applyNumberFormat="1" applyFont="1" applyFill="1" applyBorder="1"/>
    <xf numFmtId="49" fontId="1" fillId="0" borderId="8" xfId="0" applyNumberFormat="1" applyFont="1" applyFill="1" applyBorder="1"/>
    <xf numFmtId="0" fontId="1" fillId="0" borderId="8" xfId="0" applyFont="1" applyFill="1" applyBorder="1"/>
    <xf numFmtId="0" fontId="1" fillId="0" borderId="5" xfId="0" applyFont="1" applyFill="1" applyBorder="1" applyAlignment="1" applyProtection="1">
      <alignment horizontal="center" vertical="top"/>
      <protection locked="0"/>
    </xf>
    <xf numFmtId="1" fontId="13" fillId="0" borderId="1" xfId="0" applyNumberFormat="1" applyFont="1" applyFill="1" applyBorder="1" applyAlignment="1">
      <alignment horizontal="center" vertical="top"/>
    </xf>
    <xf numFmtId="0" fontId="16" fillId="0" borderId="0" xfId="0" applyFont="1" applyFill="1" applyAlignment="1">
      <alignment horizontal="right"/>
    </xf>
    <xf numFmtId="49" fontId="16" fillId="0" borderId="0" xfId="0" applyNumberFormat="1" applyFont="1" applyFill="1" applyAlignment="1">
      <alignment horizontal="right"/>
    </xf>
    <xf numFmtId="166" fontId="15" fillId="0" borderId="25" xfId="0" applyNumberFormat="1" applyFont="1" applyFill="1" applyBorder="1" applyAlignment="1" applyProtection="1">
      <alignment horizontal="left"/>
      <protection locked="0"/>
    </xf>
    <xf numFmtId="1" fontId="2" fillId="0" borderId="4" xfId="0" applyNumberFormat="1" applyFont="1" applyFill="1" applyBorder="1" applyAlignment="1">
      <alignment horizontal="center" wrapText="1"/>
    </xf>
    <xf numFmtId="0" fontId="15" fillId="0" borderId="3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3" xfId="0" applyFont="1" applyFill="1" applyBorder="1" applyAlignment="1">
      <alignment horizontal="left" vertical="top" wrapText="1"/>
    </xf>
    <xf numFmtId="0" fontId="15" fillId="0" borderId="3" xfId="0" applyFont="1" applyFill="1" applyBorder="1" applyAlignment="1">
      <alignment horizontal="center" vertical="top"/>
    </xf>
    <xf numFmtId="0" fontId="1" fillId="0" borderId="28" xfId="0" applyFont="1" applyFill="1" applyBorder="1" applyAlignment="1">
      <alignment horizontal="left"/>
    </xf>
    <xf numFmtId="0" fontId="1" fillId="0" borderId="36" xfId="0" applyFont="1" applyFill="1" applyBorder="1" applyAlignment="1">
      <alignment horizontal="left"/>
    </xf>
    <xf numFmtId="0" fontId="15" fillId="0" borderId="5" xfId="0" applyFont="1" applyFill="1" applyBorder="1" applyAlignment="1">
      <alignment horizontal="right" vertical="top"/>
    </xf>
    <xf numFmtId="0" fontId="1" fillId="0" borderId="29" xfId="0" applyFont="1" applyFill="1" applyBorder="1" applyAlignment="1">
      <alignment horizontal="left" vertical="top" wrapText="1"/>
    </xf>
    <xf numFmtId="0" fontId="2" fillId="0" borderId="4" xfId="0" applyFont="1" applyFill="1" applyBorder="1" applyAlignment="1">
      <alignment horizontal="center"/>
    </xf>
    <xf numFmtId="0" fontId="2" fillId="0" borderId="4" xfId="0" applyFont="1" applyFill="1" applyBorder="1" applyAlignment="1">
      <alignment horizontal="left" vertical="center"/>
    </xf>
    <xf numFmtId="0" fontId="2" fillId="0" borderId="3" xfId="0" applyFont="1" applyFill="1" applyBorder="1" applyAlignment="1">
      <alignment horizontal="left" wrapText="1"/>
    </xf>
    <xf numFmtId="0" fontId="7" fillId="0" borderId="3" xfId="0" applyFont="1" applyFill="1" applyBorder="1" applyAlignment="1">
      <alignment horizontal="left" wrapText="1"/>
    </xf>
    <xf numFmtId="0" fontId="1" fillId="0" borderId="0" xfId="0" applyFont="1" applyFill="1" applyBorder="1" applyAlignment="1">
      <alignment horizontal="left"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3" fillId="0" borderId="0" xfId="0" applyNumberFormat="1" applyFont="1" applyFill="1" applyAlignment="1">
      <alignment horizontal="center" wrapText="1"/>
    </xf>
    <xf numFmtId="0" fontId="1" fillId="0" borderId="32" xfId="0" applyFont="1" applyFill="1" applyBorder="1" applyAlignment="1">
      <alignment horizontal="center" vertical="top"/>
    </xf>
    <xf numFmtId="0" fontId="1" fillId="0" borderId="29" xfId="0" applyFont="1" applyFill="1" applyBorder="1" applyAlignment="1">
      <alignment horizontal="left" wrapText="1"/>
    </xf>
    <xf numFmtId="0" fontId="1" fillId="0" borderId="21" xfId="0" applyFont="1" applyFill="1" applyBorder="1" applyAlignment="1">
      <alignment horizontal="center"/>
    </xf>
    <xf numFmtId="1" fontId="1" fillId="0" borderId="28" xfId="0" applyNumberFormat="1" applyFont="1" applyFill="1" applyBorder="1" applyAlignment="1" applyProtection="1">
      <alignment horizontal="center" vertical="top"/>
      <protection locked="0"/>
    </xf>
    <xf numFmtId="0" fontId="1" fillId="0" borderId="11" xfId="0" applyFont="1" applyFill="1" applyBorder="1" applyAlignment="1">
      <alignment horizontal="center" vertical="center"/>
    </xf>
    <xf numFmtId="0" fontId="1" fillId="0" borderId="3" xfId="0" applyFont="1" applyFill="1" applyBorder="1" applyAlignment="1">
      <alignment vertical="center"/>
    </xf>
    <xf numFmtId="0" fontId="1" fillId="0" borderId="35" xfId="0" applyFont="1" applyFill="1" applyBorder="1" applyAlignment="1">
      <alignment horizontal="center" vertical="top"/>
    </xf>
    <xf numFmtId="0" fontId="1" fillId="0" borderId="22" xfId="0" applyFont="1" applyFill="1" applyBorder="1" applyAlignment="1">
      <alignment horizontal="center" vertical="top" wrapText="1"/>
    </xf>
    <xf numFmtId="0" fontId="1" fillId="0" borderId="3" xfId="0" applyFont="1" applyFill="1" applyBorder="1" applyAlignment="1">
      <alignment horizontal="center" vertical="center"/>
    </xf>
    <xf numFmtId="0" fontId="1" fillId="0" borderId="19" xfId="0" applyFont="1" applyFill="1" applyBorder="1" applyAlignment="1">
      <alignment horizontal="right" vertical="top"/>
    </xf>
    <xf numFmtId="0" fontId="1" fillId="0" borderId="4" xfId="0" applyFont="1" applyFill="1" applyBorder="1" applyAlignment="1">
      <alignment horizontal="center" vertical="center"/>
    </xf>
    <xf numFmtId="0" fontId="1" fillId="0" borderId="36" xfId="0" applyFont="1" applyFill="1" applyBorder="1" applyAlignment="1">
      <alignment horizontal="right" vertical="top"/>
    </xf>
    <xf numFmtId="0" fontId="1" fillId="0" borderId="8" xfId="0" applyFont="1" applyFill="1" applyBorder="1" applyAlignment="1">
      <alignment horizontal="center" vertical="center"/>
    </xf>
    <xf numFmtId="0" fontId="2" fillId="0" borderId="1" xfId="0" applyFont="1" applyFill="1" applyBorder="1" applyAlignment="1">
      <alignment horizontal="left"/>
    </xf>
    <xf numFmtId="0" fontId="1" fillId="0" borderId="1" xfId="0" applyFont="1" applyFill="1" applyBorder="1" applyAlignment="1" applyProtection="1">
      <alignment horizontal="center" vertical="top"/>
      <protection locked="0"/>
    </xf>
    <xf numFmtId="0" fontId="1" fillId="0" borderId="11" xfId="0" applyFont="1" applyFill="1" applyBorder="1" applyAlignment="1" applyProtection="1">
      <alignment horizontal="center" vertical="top"/>
      <protection locked="0"/>
    </xf>
    <xf numFmtId="0" fontId="1" fillId="0" borderId="8" xfId="0" applyFont="1" applyFill="1" applyBorder="1" applyAlignment="1" applyProtection="1">
      <alignment horizontal="center" vertical="top"/>
      <protection locked="0"/>
    </xf>
    <xf numFmtId="1" fontId="1" fillId="0" borderId="4" xfId="0" applyNumberFormat="1" applyFont="1" applyFill="1" applyBorder="1" applyAlignment="1" applyProtection="1">
      <alignment horizontal="center" vertical="top"/>
      <protection locked="0"/>
    </xf>
    <xf numFmtId="49" fontId="15" fillId="0" borderId="28" xfId="0" applyNumberFormat="1"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1" fillId="0" borderId="4" xfId="0" applyFont="1" applyFill="1" applyBorder="1" applyAlignment="1">
      <alignment vertical="top" wrapText="1"/>
    </xf>
    <xf numFmtId="0" fontId="2" fillId="0" borderId="0" xfId="0" applyFont="1" applyFill="1" applyBorder="1" applyAlignment="1">
      <alignment horizontal="center" vertical="center"/>
    </xf>
    <xf numFmtId="0" fontId="1" fillId="0" borderId="14" xfId="0" applyFont="1" applyFill="1" applyBorder="1" applyAlignment="1">
      <alignment horizontal="center" vertical="top"/>
    </xf>
    <xf numFmtId="1" fontId="1" fillId="0" borderId="14" xfId="0" applyNumberFormat="1" applyFont="1" applyFill="1" applyBorder="1" applyAlignment="1">
      <alignment horizontal="center" vertical="top"/>
    </xf>
    <xf numFmtId="0" fontId="1" fillId="0" borderId="15" xfId="0" applyFont="1" applyFill="1" applyBorder="1" applyAlignment="1">
      <alignment horizontal="center" vertical="top"/>
    </xf>
    <xf numFmtId="1" fontId="1" fillId="0" borderId="15" xfId="0" applyNumberFormat="1" applyFont="1" applyFill="1" applyBorder="1" applyAlignment="1">
      <alignment horizontal="center" vertical="top"/>
    </xf>
    <xf numFmtId="0" fontId="1" fillId="0" borderId="4" xfId="0" applyFont="1" applyFill="1" applyBorder="1" applyAlignment="1">
      <alignment horizontal="center" vertical="top"/>
    </xf>
    <xf numFmtId="0" fontId="1" fillId="0" borderId="8"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8" xfId="0" applyNumberFormat="1" applyFont="1" applyFill="1" applyBorder="1" applyAlignment="1">
      <alignment horizontal="center" vertical="top"/>
    </xf>
    <xf numFmtId="49" fontId="2" fillId="0" borderId="28" xfId="0" applyNumberFormat="1" applyFont="1" applyFill="1" applyBorder="1" applyAlignment="1">
      <alignment vertical="top" wrapText="1"/>
    </xf>
    <xf numFmtId="49" fontId="1" fillId="0" borderId="29" xfId="0" applyNumberFormat="1" applyFont="1" applyFill="1" applyBorder="1" applyAlignment="1">
      <alignmen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8"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8"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22" xfId="0" applyFont="1" applyFill="1" applyBorder="1" applyAlignment="1">
      <alignment horizontal="left"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4"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8" xfId="0" applyNumberFormat="1" applyFont="1" applyFill="1" applyBorder="1" applyAlignment="1">
      <alignment horizontal="left" vertical="top" wrapText="1"/>
    </xf>
    <xf numFmtId="0" fontId="16" fillId="0" borderId="30"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23" xfId="0" applyFont="1" applyFill="1" applyBorder="1" applyAlignment="1">
      <alignment horizontal="left" vertical="top" wrapText="1"/>
    </xf>
    <xf numFmtId="0" fontId="6" fillId="3" borderId="13" xfId="0" applyFont="1" applyFill="1" applyBorder="1" applyAlignment="1">
      <alignment horizontal="left"/>
    </xf>
    <xf numFmtId="0" fontId="4" fillId="3" borderId="39" xfId="0" applyFont="1" applyFill="1" applyBorder="1" applyAlignment="1">
      <alignment horizontal="left"/>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8" xfId="0" applyFont="1" applyFill="1" applyBorder="1" applyAlignment="1">
      <alignment horizontal="left" vertical="top" wrapText="1"/>
    </xf>
    <xf numFmtId="0" fontId="1" fillId="0" borderId="29" xfId="0" applyFont="1" applyFill="1" applyBorder="1" applyAlignment="1">
      <alignment horizontal="center" vertical="top" wrapText="1"/>
    </xf>
    <xf numFmtId="0" fontId="4" fillId="0" borderId="3" xfId="0" applyFont="1" applyFill="1" applyBorder="1" applyAlignment="1">
      <alignment horizontal="left" vertical="top" wrapText="1"/>
    </xf>
    <xf numFmtId="0" fontId="17" fillId="0" borderId="29" xfId="0" applyFont="1" applyFill="1" applyBorder="1" applyAlignment="1">
      <alignment horizontal="left" vertical="top" wrapText="1"/>
    </xf>
    <xf numFmtId="0" fontId="15" fillId="0" borderId="29" xfId="0"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28" xfId="0" applyFont="1" applyFill="1" applyBorder="1" applyAlignment="1">
      <alignment horizontal="center" vertical="top"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1" fillId="0" borderId="0" xfId="0" applyFont="1" applyFill="1" applyBorder="1" applyAlignment="1">
      <alignment wrapText="1"/>
    </xf>
    <xf numFmtId="0" fontId="4" fillId="0" borderId="0" xfId="0" applyFont="1" applyFill="1" applyAlignment="1">
      <alignment horizontal="left" vertical="top" wrapText="1"/>
    </xf>
    <xf numFmtId="0" fontId="5"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8" xfId="0" applyFont="1" applyFill="1" applyBorder="1" applyAlignment="1">
      <alignment horizontal="left" vertical="top" wrapText="1"/>
    </xf>
    <xf numFmtId="0" fontId="13" fillId="0" borderId="4" xfId="0" applyFont="1" applyFill="1" applyBorder="1" applyAlignment="1">
      <alignment vertical="top" wrapText="1"/>
    </xf>
    <xf numFmtId="0" fontId="14" fillId="0" borderId="3" xfId="0" applyFont="1" applyFill="1" applyBorder="1"/>
    <xf numFmtId="0" fontId="26" fillId="0" borderId="33" xfId="0" applyFont="1" applyFill="1" applyBorder="1" applyAlignment="1">
      <alignment horizontal="center" vertical="top" wrapText="1"/>
    </xf>
    <xf numFmtId="0" fontId="26" fillId="0" borderId="25" xfId="0" applyFont="1" applyFill="1" applyBorder="1" applyAlignment="1">
      <alignment horizontal="center" vertical="top" wrapText="1"/>
    </xf>
    <xf numFmtId="0" fontId="26" fillId="0" borderId="34" xfId="0" applyFont="1" applyFill="1" applyBorder="1" applyAlignment="1">
      <alignment horizontal="center" vertical="top" wrapText="1"/>
    </xf>
    <xf numFmtId="49" fontId="1" fillId="0" borderId="13" xfId="0" applyNumberFormat="1" applyFont="1" applyFill="1" applyBorder="1" applyAlignment="1">
      <alignment horizontal="left" vertical="top" wrapText="1"/>
    </xf>
    <xf numFmtId="49" fontId="1" fillId="0" borderId="26" xfId="0" applyNumberFormat="1" applyFont="1" applyFill="1" applyBorder="1" applyAlignment="1">
      <alignment horizontal="left" vertical="top" wrapText="1"/>
    </xf>
    <xf numFmtId="49" fontId="1" fillId="0" borderId="21" xfId="0" applyNumberFormat="1" applyFont="1" applyFill="1" applyBorder="1" applyAlignment="1">
      <alignment horizontal="left" vertical="top" wrapText="1"/>
    </xf>
    <xf numFmtId="49" fontId="1" fillId="0" borderId="30" xfId="0" applyNumberFormat="1" applyFont="1" applyFill="1" applyBorder="1" applyAlignment="1">
      <alignment horizontal="left" vertical="top" wrapText="1"/>
    </xf>
    <xf numFmtId="49" fontId="1" fillId="0" borderId="24" xfId="0" applyNumberFormat="1" applyFont="1" applyFill="1" applyBorder="1" applyAlignment="1">
      <alignment horizontal="left" vertical="top" wrapText="1"/>
    </xf>
    <xf numFmtId="49" fontId="1" fillId="0" borderId="23" xfId="0" applyNumberFormat="1" applyFont="1" applyFill="1" applyBorder="1" applyAlignment="1">
      <alignment horizontal="lef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0" fontId="1" fillId="0" borderId="13" xfId="0" applyFont="1" applyFill="1" applyBorder="1" applyAlignment="1">
      <alignment horizontal="left" vertical="top" wrapText="1"/>
    </xf>
    <xf numFmtId="0" fontId="1" fillId="0" borderId="28" xfId="0" applyFont="1" applyFill="1" applyBorder="1" applyAlignment="1">
      <alignment horizontal="left" vertical="top" wrapText="1"/>
    </xf>
    <xf numFmtId="0" fontId="6" fillId="3" borderId="33" xfId="0" applyFont="1" applyFill="1" applyBorder="1" applyAlignment="1">
      <alignment horizontal="left"/>
    </xf>
    <xf numFmtId="0" fontId="4" fillId="3" borderId="25" xfId="0" applyFont="1" applyFill="1" applyBorder="1" applyAlignment="1">
      <alignment horizontal="left"/>
    </xf>
    <xf numFmtId="0" fontId="1" fillId="0" borderId="30" xfId="0" applyFont="1" applyFill="1" applyBorder="1" applyAlignment="1">
      <alignment horizontal="left" vertical="top" wrapText="1"/>
    </xf>
    <xf numFmtId="49" fontId="1" fillId="0" borderId="4"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49" fontId="1" fillId="0" borderId="4" xfId="0" applyNumberFormat="1" applyFont="1" applyFill="1" applyBorder="1" applyAlignment="1">
      <alignment horizontal="right" vertical="top" wrapText="1"/>
    </xf>
    <xf numFmtId="49" fontId="1" fillId="0" borderId="3" xfId="0" applyNumberFormat="1" applyFont="1" applyFill="1" applyBorder="1" applyAlignment="1">
      <alignment horizontal="right" vertical="top" wrapText="1"/>
    </xf>
    <xf numFmtId="49" fontId="1" fillId="0" borderId="8" xfId="0" applyNumberFormat="1" applyFont="1" applyFill="1" applyBorder="1" applyAlignment="1">
      <alignment horizontal="right"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8"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8" xfId="0" applyNumberFormat="1" applyFont="1" applyFill="1" applyBorder="1" applyAlignment="1">
      <alignment horizontal="center" vertical="top"/>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49" fontId="1" fillId="0" borderId="28" xfId="0" applyNumberFormat="1" applyFont="1" applyFill="1" applyBorder="1" applyAlignment="1">
      <alignment horizontal="left" vertical="top" wrapText="1"/>
    </xf>
    <xf numFmtId="0" fontId="10" fillId="2" borderId="40" xfId="0" applyFont="1" applyFill="1" applyBorder="1" applyAlignment="1">
      <alignment horizontal="left" vertical="top"/>
    </xf>
    <xf numFmtId="0" fontId="10" fillId="2" borderId="41" xfId="0" applyFont="1" applyFill="1" applyBorder="1" applyAlignment="1">
      <alignment horizontal="left" vertical="top"/>
    </xf>
    <xf numFmtId="0" fontId="10" fillId="2" borderId="42" xfId="0" applyFont="1" applyFill="1" applyBorder="1" applyAlignment="1">
      <alignment horizontal="left" vertical="top"/>
    </xf>
    <xf numFmtId="0" fontId="10" fillId="2" borderId="43" xfId="0" applyFont="1" applyFill="1" applyBorder="1" applyAlignment="1">
      <alignment horizontal="left" vertical="top"/>
    </xf>
    <xf numFmtId="0" fontId="10" fillId="2" borderId="44" xfId="0" applyFont="1" applyFill="1" applyBorder="1" applyAlignment="1">
      <alignment horizontal="left" vertical="top"/>
    </xf>
    <xf numFmtId="0" fontId="10" fillId="2" borderId="45" xfId="0" applyFont="1" applyFill="1" applyBorder="1" applyAlignment="1">
      <alignment horizontal="left" vertical="top"/>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18" fillId="0" borderId="29" xfId="0" applyFont="1" applyFill="1" applyBorder="1" applyAlignment="1">
      <alignment horizontal="left" vertical="top" wrapText="1"/>
    </xf>
    <xf numFmtId="0" fontId="15" fillId="0" borderId="4" xfId="0" applyFont="1" applyFill="1" applyBorder="1" applyAlignment="1">
      <alignment horizontal="left" vertical="top" wrapText="1"/>
    </xf>
    <xf numFmtId="0" fontId="16" fillId="0" borderId="29" xfId="0" applyFont="1" applyFill="1" applyBorder="1" applyAlignment="1">
      <alignment horizontal="left" vertical="top" wrapText="1"/>
    </xf>
    <xf numFmtId="0" fontId="1" fillId="0" borderId="34"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29" xfId="0" applyFont="1" applyFill="1" applyBorder="1" applyAlignment="1">
      <alignment horizontal="left" vertical="top" wrapText="1"/>
    </xf>
    <xf numFmtId="0" fontId="0" fillId="0" borderId="8" xfId="0" applyFill="1" applyBorder="1" applyAlignment="1">
      <alignment vertical="top" wrapText="1"/>
    </xf>
    <xf numFmtId="0" fontId="4" fillId="0" borderId="8" xfId="0" applyFont="1" applyFill="1" applyBorder="1" applyAlignment="1">
      <alignment vertical="top" wrapText="1"/>
    </xf>
    <xf numFmtId="0" fontId="5" fillId="0" borderId="13"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30" xfId="0" applyFont="1" applyFill="1" applyBorder="1" applyAlignment="1">
      <alignment horizontal="left" vertical="top"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6" fillId="0" borderId="13" xfId="0" applyFont="1" applyFill="1" applyBorder="1" applyAlignment="1">
      <alignment vertical="top" wrapText="1"/>
    </xf>
    <xf numFmtId="0" fontId="16" fillId="0" borderId="26" xfId="0" applyFont="1" applyFill="1" applyBorder="1" applyAlignment="1">
      <alignment vertical="top" wrapText="1"/>
    </xf>
    <xf numFmtId="0" fontId="16" fillId="0" borderId="21" xfId="0" applyFont="1" applyFill="1" applyBorder="1" applyAlignment="1">
      <alignment vertical="top" wrapText="1"/>
    </xf>
    <xf numFmtId="0" fontId="16" fillId="0" borderId="28" xfId="0" applyFont="1" applyFill="1" applyBorder="1" applyAlignment="1">
      <alignment vertical="top" wrapText="1"/>
    </xf>
    <xf numFmtId="0" fontId="16" fillId="0" borderId="0" xfId="0" applyFont="1" applyFill="1" applyBorder="1" applyAlignment="1">
      <alignment vertical="top" wrapText="1"/>
    </xf>
    <xf numFmtId="0" fontId="16" fillId="0" borderId="22" xfId="0" applyFont="1" applyFill="1" applyBorder="1" applyAlignment="1">
      <alignment vertical="top" wrapText="1"/>
    </xf>
    <xf numFmtId="0" fontId="2" fillId="3" borderId="29"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34" xfId="0" applyFont="1" applyFill="1" applyBorder="1" applyAlignment="1">
      <alignment horizontal="left" vertical="top" wrapText="1"/>
    </xf>
    <xf numFmtId="0" fontId="1" fillId="0" borderId="22" xfId="0" applyFont="1" applyFill="1" applyBorder="1" applyAlignment="1">
      <alignment horizontal="center" vertical="top" wrapText="1"/>
    </xf>
    <xf numFmtId="0" fontId="2" fillId="0" borderId="0" xfId="0" applyFont="1" applyFill="1" applyAlignment="1">
      <alignment horizontal="right" vertical="top"/>
    </xf>
    <xf numFmtId="0" fontId="19" fillId="0" borderId="29" xfId="0" applyFont="1" applyFill="1" applyBorder="1" applyAlignment="1">
      <alignment horizontal="left" vertical="top" wrapText="1"/>
    </xf>
    <xf numFmtId="0" fontId="21" fillId="0" borderId="29" xfId="0" applyFont="1" applyFill="1" applyBorder="1" applyAlignment="1">
      <alignment horizontal="left" vertical="top" wrapText="1"/>
    </xf>
    <xf numFmtId="0" fontId="1" fillId="0" borderId="23" xfId="0" applyFont="1" applyFill="1" applyBorder="1" applyAlignment="1">
      <alignment horizontal="center" vertical="top" wrapText="1"/>
    </xf>
    <xf numFmtId="0" fontId="16" fillId="0" borderId="3" xfId="0" applyFont="1" applyFill="1" applyBorder="1" applyAlignment="1">
      <alignment horizontal="left" vertical="top" wrapText="1"/>
    </xf>
    <xf numFmtId="0" fontId="16" fillId="0" borderId="8" xfId="0" applyFont="1" applyFill="1" applyBorder="1" applyAlignment="1">
      <alignment horizontal="left" vertical="top" wrapText="1"/>
    </xf>
    <xf numFmtId="0" fontId="4" fillId="0" borderId="3" xfId="0" applyFont="1" applyFill="1" applyBorder="1" applyAlignment="1">
      <alignment vertical="top" wrapText="1"/>
    </xf>
    <xf numFmtId="49" fontId="1" fillId="0" borderId="29" xfId="0" applyNumberFormat="1" applyFont="1" applyFill="1" applyBorder="1" applyAlignment="1">
      <alignment horizontal="left" vertical="top" wrapText="1"/>
    </xf>
    <xf numFmtId="0" fontId="16" fillId="0" borderId="29" xfId="0" applyNumberFormat="1" applyFont="1" applyFill="1" applyBorder="1" applyAlignment="1">
      <alignment horizontal="left" vertical="top"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0" borderId="1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2" xfId="0" applyFont="1" applyFill="1" applyBorder="1" applyAlignment="1">
      <alignment horizontal="center" vertical="center"/>
    </xf>
    <xf numFmtId="1" fontId="1" fillId="0" borderId="11" xfId="0" applyNumberFormat="1" applyFont="1" applyFill="1" applyBorder="1" applyAlignment="1" applyProtection="1">
      <alignment horizontal="left" vertical="top"/>
      <protection locked="0"/>
    </xf>
    <xf numFmtId="1" fontId="1" fillId="0" borderId="3" xfId="0" applyNumberFormat="1" applyFont="1" applyFill="1" applyBorder="1" applyAlignment="1" applyProtection="1">
      <alignment horizontal="left" vertical="top"/>
      <protection locked="0"/>
    </xf>
    <xf numFmtId="49" fontId="1" fillId="0" borderId="13" xfId="0" applyNumberFormat="1" applyFont="1" applyFill="1" applyBorder="1" applyAlignment="1">
      <alignment horizontal="left"/>
    </xf>
    <xf numFmtId="49" fontId="1" fillId="0" borderId="30" xfId="0" applyNumberFormat="1" applyFont="1" applyFill="1" applyBorder="1" applyAlignment="1">
      <alignment horizontal="left"/>
    </xf>
    <xf numFmtId="0" fontId="18" fillId="0" borderId="13"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3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3"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0" xfId="0" applyFont="1" applyFill="1" applyBorder="1" applyAlignment="1">
      <alignment horizontal="left" vertical="top" wrapText="1"/>
    </xf>
    <xf numFmtId="49" fontId="1" fillId="0" borderId="8" xfId="0" applyNumberFormat="1" applyFont="1" applyFill="1" applyBorder="1" applyAlignment="1">
      <alignment horizontal="left" vertical="top" wrapText="1"/>
    </xf>
    <xf numFmtId="0" fontId="2" fillId="0" borderId="29"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FF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8"/>
  <sheetViews>
    <sheetView tabSelected="1" workbookViewId="0">
      <selection activeCell="H47" sqref="H47:J49"/>
    </sheetView>
  </sheetViews>
  <sheetFormatPr defaultColWidth="9.140625" defaultRowHeight="8.25" x14ac:dyDescent="0.15"/>
  <cols>
    <col min="1" max="1" width="6.140625" style="19" customWidth="1"/>
    <col min="2" max="2" width="9.28515625" style="19" customWidth="1"/>
    <col min="3" max="3" width="38" style="9" customWidth="1"/>
    <col min="4" max="4" width="36" style="9" customWidth="1"/>
    <col min="5" max="5" width="6.5703125" style="52" customWidth="1"/>
    <col min="6" max="6" width="5" style="39" customWidth="1"/>
    <col min="7" max="7" width="39.5703125" style="10" customWidth="1"/>
    <col min="8" max="8" width="9.140625" style="30"/>
    <col min="9" max="9" width="11.5703125" style="30" customWidth="1"/>
    <col min="10" max="10" width="15.140625" style="9" customWidth="1"/>
    <col min="11" max="16384" width="9.140625" style="9"/>
  </cols>
  <sheetData>
    <row r="1" spans="1:11" ht="12.75" customHeight="1" x14ac:dyDescent="0.15">
      <c r="A1" s="6"/>
      <c r="B1" s="8" t="s">
        <v>14</v>
      </c>
      <c r="C1" s="94"/>
      <c r="D1" s="177" t="s">
        <v>108</v>
      </c>
      <c r="E1" s="117"/>
      <c r="F1" s="97" t="s">
        <v>10</v>
      </c>
      <c r="G1" s="95"/>
    </row>
    <row r="2" spans="1:11" ht="12.75" customHeight="1" x14ac:dyDescent="0.15">
      <c r="A2" s="6"/>
      <c r="B2" s="8" t="s">
        <v>9</v>
      </c>
      <c r="C2" s="94"/>
      <c r="D2" s="177" t="s">
        <v>88</v>
      </c>
      <c r="E2" s="53"/>
      <c r="F2" s="97" t="s">
        <v>11</v>
      </c>
      <c r="G2" s="96"/>
    </row>
    <row r="3" spans="1:11" ht="12" customHeight="1" x14ac:dyDescent="0.15">
      <c r="A3" s="6"/>
      <c r="B3" s="8" t="s">
        <v>59</v>
      </c>
      <c r="C3" s="94"/>
      <c r="D3" s="178"/>
      <c r="E3" s="334" t="s">
        <v>60</v>
      </c>
      <c r="F3" s="334"/>
      <c r="G3" s="179"/>
      <c r="H3" s="239"/>
      <c r="I3" s="239"/>
      <c r="J3" s="239"/>
    </row>
    <row r="4" spans="1:11" x14ac:dyDescent="0.15">
      <c r="A4" s="6"/>
      <c r="B4" s="6"/>
      <c r="C4" s="11"/>
      <c r="H4" s="239"/>
      <c r="I4" s="239"/>
      <c r="J4" s="239"/>
    </row>
    <row r="5" spans="1:11" s="7" customFormat="1" ht="33" customHeight="1" x14ac:dyDescent="0.15">
      <c r="A5" s="12" t="s">
        <v>130</v>
      </c>
      <c r="B5" s="12" t="s">
        <v>2</v>
      </c>
      <c r="C5" s="98" t="s">
        <v>3</v>
      </c>
      <c r="D5" s="189" t="s">
        <v>4</v>
      </c>
      <c r="E5" s="12" t="s">
        <v>89</v>
      </c>
      <c r="F5" s="180" t="s">
        <v>109</v>
      </c>
      <c r="G5" s="99" t="s">
        <v>6</v>
      </c>
      <c r="H5" s="330" t="s">
        <v>171</v>
      </c>
      <c r="I5" s="331"/>
      <c r="J5" s="332"/>
    </row>
    <row r="6" spans="1:11" s="7" customFormat="1" ht="15.75" customHeight="1" x14ac:dyDescent="0.2">
      <c r="A6" s="284" t="s">
        <v>36</v>
      </c>
      <c r="B6" s="285"/>
      <c r="C6" s="285"/>
      <c r="D6" s="285"/>
      <c r="E6" s="285"/>
      <c r="F6" s="285"/>
      <c r="G6" s="285"/>
      <c r="H6" s="329"/>
      <c r="I6" s="329"/>
      <c r="J6" s="329"/>
    </row>
    <row r="7" spans="1:11" s="7" customFormat="1" ht="15.75" customHeight="1" x14ac:dyDescent="0.15">
      <c r="A7" s="252" t="s">
        <v>131</v>
      </c>
      <c r="B7" s="110" t="s">
        <v>51</v>
      </c>
      <c r="C7" s="233" t="s">
        <v>81</v>
      </c>
      <c r="D7" s="167" t="s">
        <v>105</v>
      </c>
      <c r="E7" s="168">
        <v>10</v>
      </c>
      <c r="F7" s="168">
        <v>10</v>
      </c>
      <c r="G7" s="283" t="s">
        <v>90</v>
      </c>
      <c r="H7" s="258"/>
      <c r="I7" s="258"/>
      <c r="J7" s="258"/>
    </row>
    <row r="8" spans="1:11" x14ac:dyDescent="0.15">
      <c r="A8" s="253"/>
      <c r="B8" s="5"/>
      <c r="C8" s="233"/>
      <c r="D8" s="119" t="s">
        <v>143</v>
      </c>
      <c r="E8" s="118">
        <v>2</v>
      </c>
      <c r="F8" s="169"/>
      <c r="G8" s="283"/>
      <c r="H8" s="258"/>
      <c r="I8" s="258"/>
      <c r="J8" s="258"/>
    </row>
    <row r="9" spans="1:11" x14ac:dyDescent="0.15">
      <c r="A9" s="253"/>
      <c r="B9" s="5"/>
      <c r="C9" s="233"/>
      <c r="D9" s="107" t="s">
        <v>187</v>
      </c>
      <c r="E9" s="170">
        <v>-5</v>
      </c>
      <c r="F9" s="171"/>
      <c r="G9" s="283"/>
      <c r="H9" s="258"/>
      <c r="I9" s="258"/>
      <c r="J9" s="258"/>
    </row>
    <row r="10" spans="1:11" x14ac:dyDescent="0.15">
      <c r="A10" s="254"/>
      <c r="B10" s="5"/>
      <c r="C10" s="233"/>
      <c r="D10" s="119"/>
      <c r="E10" s="202"/>
      <c r="F10" s="203"/>
      <c r="G10" s="283"/>
      <c r="H10" s="258"/>
      <c r="I10" s="258"/>
      <c r="J10" s="258"/>
    </row>
    <row r="11" spans="1:11" ht="10.5" customHeight="1" x14ac:dyDescent="0.15">
      <c r="A11" s="298" t="s">
        <v>136</v>
      </c>
      <c r="B11" s="241" t="s">
        <v>74</v>
      </c>
      <c r="C11" s="232" t="s">
        <v>172</v>
      </c>
      <c r="D11" s="207" t="s">
        <v>197</v>
      </c>
      <c r="E11" s="208">
        <v>3</v>
      </c>
      <c r="F11" s="208">
        <v>14</v>
      </c>
      <c r="G11" s="232" t="s">
        <v>210</v>
      </c>
      <c r="H11" s="235"/>
      <c r="I11" s="236"/>
      <c r="J11" s="237"/>
    </row>
    <row r="12" spans="1:11" x14ac:dyDescent="0.15">
      <c r="A12" s="299"/>
      <c r="B12" s="242"/>
      <c r="C12" s="233"/>
      <c r="D12" s="209" t="s">
        <v>198</v>
      </c>
      <c r="E12" s="206">
        <v>5</v>
      </c>
      <c r="F12" s="206"/>
      <c r="G12" s="233"/>
      <c r="H12" s="238"/>
      <c r="I12" s="239"/>
      <c r="J12" s="240"/>
    </row>
    <row r="13" spans="1:11" ht="9.75" customHeight="1" x14ac:dyDescent="0.15">
      <c r="A13" s="299"/>
      <c r="B13" s="242"/>
      <c r="C13" s="233"/>
      <c r="D13" s="129" t="s">
        <v>199</v>
      </c>
      <c r="E13" s="206">
        <v>10</v>
      </c>
      <c r="F13" s="206"/>
      <c r="G13" s="233"/>
      <c r="H13" s="238"/>
      <c r="I13" s="239"/>
      <c r="J13" s="240"/>
    </row>
    <row r="14" spans="1:11" ht="9.75" customHeight="1" x14ac:dyDescent="0.15">
      <c r="A14" s="299"/>
      <c r="B14" s="242"/>
      <c r="C14" s="233"/>
      <c r="D14" s="129" t="s">
        <v>200</v>
      </c>
      <c r="E14" s="206">
        <v>12</v>
      </c>
      <c r="F14" s="206"/>
      <c r="G14" s="233"/>
      <c r="H14" s="238"/>
      <c r="I14" s="239"/>
      <c r="J14" s="240"/>
    </row>
    <row r="15" spans="1:11" ht="9" customHeight="1" x14ac:dyDescent="0.15">
      <c r="A15" s="299"/>
      <c r="B15" s="243"/>
      <c r="C15" s="233"/>
      <c r="D15" s="129" t="s">
        <v>201</v>
      </c>
      <c r="E15" s="210">
        <v>14</v>
      </c>
      <c r="F15" s="210"/>
      <c r="G15" s="234"/>
      <c r="H15" s="238"/>
      <c r="I15" s="239"/>
      <c r="J15" s="240"/>
      <c r="K15" s="14"/>
    </row>
    <row r="16" spans="1:11" s="14" customFormat="1" ht="8.25" customHeight="1" x14ac:dyDescent="0.15">
      <c r="A16" s="252" t="s">
        <v>125</v>
      </c>
      <c r="B16" s="314" t="s">
        <v>24</v>
      </c>
      <c r="C16" s="232" t="s">
        <v>76</v>
      </c>
      <c r="D16" s="162" t="s">
        <v>85</v>
      </c>
      <c r="E16" s="204">
        <v>8</v>
      </c>
      <c r="F16" s="44">
        <v>8</v>
      </c>
      <c r="G16" s="163" t="s">
        <v>91</v>
      </c>
      <c r="H16" s="335"/>
      <c r="I16" s="258"/>
      <c r="J16" s="258"/>
    </row>
    <row r="17" spans="1:10" s="14" customFormat="1" ht="8.25" customHeight="1" x14ac:dyDescent="0.15">
      <c r="A17" s="253"/>
      <c r="B17" s="333"/>
      <c r="C17" s="233"/>
      <c r="D17" s="4" t="s">
        <v>144</v>
      </c>
      <c r="E17" s="198">
        <v>6</v>
      </c>
      <c r="F17" s="40"/>
      <c r="G17" s="164"/>
      <c r="H17" s="258"/>
      <c r="I17" s="258"/>
      <c r="J17" s="258"/>
    </row>
    <row r="18" spans="1:10" s="14" customFormat="1" ht="8.25" customHeight="1" x14ac:dyDescent="0.15">
      <c r="A18" s="253"/>
      <c r="B18" s="88"/>
      <c r="C18" s="233"/>
      <c r="D18" s="4"/>
      <c r="E18" s="165"/>
      <c r="F18" s="41"/>
      <c r="G18" s="164"/>
      <c r="H18" s="258"/>
      <c r="I18" s="258"/>
      <c r="J18" s="258"/>
    </row>
    <row r="19" spans="1:10" s="14" customFormat="1" hidden="1" x14ac:dyDescent="0.15">
      <c r="A19" s="127"/>
      <c r="B19" s="89"/>
      <c r="C19" s="234"/>
      <c r="D19" s="161"/>
      <c r="E19" s="166"/>
      <c r="F19" s="43"/>
      <c r="G19" s="130"/>
      <c r="H19" s="258"/>
      <c r="I19" s="258"/>
      <c r="J19" s="258"/>
    </row>
    <row r="20" spans="1:10" s="14" customFormat="1" ht="11.25" customHeight="1" x14ac:dyDescent="0.15">
      <c r="A20" s="252">
        <v>5.0999999999999996</v>
      </c>
      <c r="B20" s="314" t="s">
        <v>190</v>
      </c>
      <c r="C20" s="232" t="s">
        <v>192</v>
      </c>
      <c r="D20" s="13" t="s">
        <v>183</v>
      </c>
      <c r="E20" s="23">
        <v>8</v>
      </c>
      <c r="F20" s="42">
        <v>8</v>
      </c>
      <c r="G20" s="131" t="s">
        <v>145</v>
      </c>
      <c r="H20" s="342"/>
      <c r="I20" s="342"/>
      <c r="J20" s="342"/>
    </row>
    <row r="21" spans="1:10" s="14" customFormat="1" ht="10.5" customHeight="1" x14ac:dyDescent="0.15">
      <c r="A21" s="253"/>
      <c r="B21" s="333"/>
      <c r="C21" s="233"/>
      <c r="D21" s="123" t="s">
        <v>224</v>
      </c>
      <c r="E21" s="24">
        <v>6</v>
      </c>
      <c r="F21" s="40"/>
      <c r="G21" s="132" t="s">
        <v>146</v>
      </c>
      <c r="H21" s="342"/>
      <c r="I21" s="342"/>
      <c r="J21" s="342"/>
    </row>
    <row r="22" spans="1:10" s="14" customFormat="1" ht="18.75" customHeight="1" x14ac:dyDescent="0.15">
      <c r="A22" s="253"/>
      <c r="B22" s="333"/>
      <c r="C22" s="233"/>
      <c r="D22" s="16" t="s">
        <v>184</v>
      </c>
      <c r="E22" s="55">
        <v>4</v>
      </c>
      <c r="F22" s="41"/>
      <c r="G22" s="132" t="s">
        <v>147</v>
      </c>
      <c r="H22" s="342"/>
      <c r="I22" s="342"/>
      <c r="J22" s="342"/>
    </row>
    <row r="23" spans="1:10" s="14" customFormat="1" ht="8.25" customHeight="1" x14ac:dyDescent="0.15">
      <c r="A23" s="253"/>
      <c r="B23" s="314" t="s">
        <v>191</v>
      </c>
      <c r="C23" s="232" t="s">
        <v>193</v>
      </c>
      <c r="D23" s="13" t="s">
        <v>183</v>
      </c>
      <c r="E23" s="23">
        <v>5</v>
      </c>
      <c r="F23" s="42">
        <v>5</v>
      </c>
      <c r="G23" s="131" t="s">
        <v>148</v>
      </c>
      <c r="H23" s="312"/>
      <c r="I23" s="312"/>
      <c r="J23" s="312"/>
    </row>
    <row r="24" spans="1:10" s="14" customFormat="1" x14ac:dyDescent="0.15">
      <c r="A24" s="253"/>
      <c r="B24" s="333"/>
      <c r="C24" s="233"/>
      <c r="D24" s="123" t="s">
        <v>224</v>
      </c>
      <c r="E24" s="24">
        <v>4</v>
      </c>
      <c r="F24" s="40"/>
      <c r="G24" s="132" t="s">
        <v>149</v>
      </c>
      <c r="H24" s="312"/>
      <c r="I24" s="312"/>
      <c r="J24" s="312"/>
    </row>
    <row r="25" spans="1:10" s="14" customFormat="1" x14ac:dyDescent="0.15">
      <c r="A25" s="254"/>
      <c r="B25" s="333"/>
      <c r="C25" s="233"/>
      <c r="D25" s="16" t="s">
        <v>184</v>
      </c>
      <c r="E25" s="55">
        <v>3</v>
      </c>
      <c r="F25" s="41"/>
      <c r="G25" s="132" t="s">
        <v>150</v>
      </c>
      <c r="H25" s="312"/>
      <c r="I25" s="312"/>
      <c r="J25" s="312"/>
    </row>
    <row r="26" spans="1:10" s="14" customFormat="1" ht="16.5" customHeight="1" x14ac:dyDescent="0.15">
      <c r="A26" s="194">
        <v>9.1</v>
      </c>
      <c r="B26" s="90" t="s">
        <v>28</v>
      </c>
      <c r="C26" s="232" t="s">
        <v>66</v>
      </c>
      <c r="D26" s="2" t="s">
        <v>67</v>
      </c>
      <c r="E26" s="23">
        <v>7</v>
      </c>
      <c r="F26" s="42">
        <v>7</v>
      </c>
      <c r="G26" s="282" t="s">
        <v>116</v>
      </c>
      <c r="H26" s="258"/>
      <c r="I26" s="258"/>
      <c r="J26" s="258"/>
    </row>
    <row r="27" spans="1:10" ht="16.5" x14ac:dyDescent="0.15">
      <c r="A27" s="195" t="s">
        <v>132</v>
      </c>
      <c r="B27" s="91"/>
      <c r="C27" s="233"/>
      <c r="D27" s="3" t="s">
        <v>69</v>
      </c>
      <c r="E27" s="24">
        <v>7</v>
      </c>
      <c r="F27" s="40">
        <v>7</v>
      </c>
      <c r="G27" s="283"/>
      <c r="H27" s="258"/>
      <c r="I27" s="258"/>
      <c r="J27" s="258"/>
    </row>
    <row r="28" spans="1:10" ht="16.5" x14ac:dyDescent="0.15">
      <c r="A28" s="195" t="s">
        <v>133</v>
      </c>
      <c r="B28" s="91"/>
      <c r="C28" s="338"/>
      <c r="D28" s="3" t="s">
        <v>68</v>
      </c>
      <c r="E28" s="24">
        <v>7</v>
      </c>
      <c r="F28" s="40">
        <v>7</v>
      </c>
      <c r="G28" s="283"/>
      <c r="H28" s="258"/>
      <c r="I28" s="258"/>
      <c r="J28" s="258"/>
    </row>
    <row r="29" spans="1:10" x14ac:dyDescent="0.15">
      <c r="A29" s="196" t="s">
        <v>134</v>
      </c>
      <c r="B29" s="92"/>
      <c r="C29" s="339"/>
      <c r="D29" s="15" t="s">
        <v>12</v>
      </c>
      <c r="E29" s="54">
        <v>7</v>
      </c>
      <c r="F29" s="43">
        <v>7</v>
      </c>
      <c r="G29" s="286"/>
      <c r="H29" s="258"/>
      <c r="I29" s="258"/>
      <c r="J29" s="258"/>
    </row>
    <row r="30" spans="1:10" ht="8.25" customHeight="1" x14ac:dyDescent="0.15">
      <c r="A30" s="252" t="s">
        <v>124</v>
      </c>
      <c r="B30" s="85" t="s">
        <v>1</v>
      </c>
      <c r="C30" s="280" t="s">
        <v>194</v>
      </c>
      <c r="D30" s="13" t="s">
        <v>110</v>
      </c>
      <c r="E30" s="33">
        <v>8</v>
      </c>
      <c r="F30" s="48">
        <v>8</v>
      </c>
      <c r="G30" s="341" t="s">
        <v>111</v>
      </c>
      <c r="H30" s="312"/>
      <c r="I30" s="312"/>
      <c r="J30" s="312"/>
    </row>
    <row r="31" spans="1:10" x14ac:dyDescent="0.15">
      <c r="A31" s="253"/>
      <c r="B31" s="5" t="s">
        <v>21</v>
      </c>
      <c r="C31" s="340"/>
      <c r="D31" s="123" t="s">
        <v>65</v>
      </c>
      <c r="E31" s="24">
        <v>5</v>
      </c>
      <c r="F31" s="58"/>
      <c r="G31" s="341"/>
      <c r="H31" s="312"/>
      <c r="I31" s="312"/>
      <c r="J31" s="312"/>
    </row>
    <row r="32" spans="1:10" x14ac:dyDescent="0.15">
      <c r="A32" s="253"/>
      <c r="B32" s="5" t="s">
        <v>22</v>
      </c>
      <c r="C32" s="340"/>
      <c r="D32" s="123"/>
      <c r="E32" s="24"/>
      <c r="F32" s="58"/>
      <c r="G32" s="341"/>
      <c r="H32" s="312"/>
      <c r="I32" s="312"/>
      <c r="J32" s="312"/>
    </row>
    <row r="33" spans="1:10" ht="16.899999999999999" customHeight="1" x14ac:dyDescent="0.15">
      <c r="A33" s="254"/>
      <c r="B33" s="86"/>
      <c r="C33" s="317"/>
      <c r="D33" s="161"/>
      <c r="E33" s="35"/>
      <c r="F33" s="156"/>
      <c r="G33" s="341"/>
      <c r="H33" s="312"/>
      <c r="I33" s="312"/>
      <c r="J33" s="312"/>
    </row>
    <row r="34" spans="1:10" ht="16.899999999999999" customHeight="1" x14ac:dyDescent="0.15">
      <c r="A34" s="363" t="s">
        <v>195</v>
      </c>
      <c r="B34" s="363"/>
      <c r="C34" s="363"/>
      <c r="D34" s="363"/>
      <c r="E34" s="363"/>
      <c r="F34" s="363"/>
      <c r="G34" s="363"/>
      <c r="H34" s="363"/>
      <c r="I34" s="363"/>
      <c r="J34" s="363"/>
    </row>
    <row r="35" spans="1:10" x14ac:dyDescent="0.15">
      <c r="A35" s="193"/>
      <c r="B35" s="18"/>
      <c r="C35" s="14"/>
      <c r="D35" s="104" t="s">
        <v>7</v>
      </c>
      <c r="E35" s="56">
        <v>81</v>
      </c>
      <c r="F35" s="100">
        <f>SUM(F7:F33)</f>
        <v>81</v>
      </c>
      <c r="H35" s="142"/>
      <c r="I35" s="142"/>
      <c r="J35" s="143"/>
    </row>
    <row r="36" spans="1:10" x14ac:dyDescent="0.15">
      <c r="A36" s="18"/>
      <c r="B36" s="18"/>
      <c r="C36" s="14"/>
      <c r="D36" s="104"/>
      <c r="E36" s="56"/>
      <c r="F36" s="100"/>
      <c r="H36" s="142"/>
      <c r="I36" s="142"/>
      <c r="J36" s="143"/>
    </row>
    <row r="37" spans="1:10" ht="12.75" x14ac:dyDescent="0.2">
      <c r="A37" s="284" t="s">
        <v>13</v>
      </c>
      <c r="B37" s="285"/>
      <c r="C37" s="285"/>
      <c r="D37" s="285"/>
      <c r="E37" s="285"/>
      <c r="F37" s="285"/>
      <c r="G37" s="285"/>
      <c r="H37" s="153"/>
      <c r="I37" s="153"/>
      <c r="J37" s="154"/>
    </row>
    <row r="38" spans="1:10" ht="8.25" customHeight="1" x14ac:dyDescent="0.15">
      <c r="A38" s="190">
        <v>3.1</v>
      </c>
      <c r="B38" s="85" t="s">
        <v>71</v>
      </c>
      <c r="C38" s="233" t="s">
        <v>70</v>
      </c>
      <c r="D38" s="185" t="s">
        <v>112</v>
      </c>
      <c r="E38" s="33">
        <v>7</v>
      </c>
      <c r="F38" s="200">
        <v>7</v>
      </c>
      <c r="G38" s="244" t="s">
        <v>152</v>
      </c>
      <c r="H38" s="235"/>
      <c r="I38" s="236"/>
      <c r="J38" s="237"/>
    </row>
    <row r="39" spans="1:10" x14ac:dyDescent="0.15">
      <c r="A39" s="191"/>
      <c r="B39" s="5" t="s">
        <v>15</v>
      </c>
      <c r="C39" s="233"/>
      <c r="D39" s="186" t="s">
        <v>113</v>
      </c>
      <c r="E39" s="106"/>
      <c r="F39" s="158"/>
      <c r="G39" s="245"/>
      <c r="H39" s="238"/>
      <c r="I39" s="239"/>
      <c r="J39" s="240"/>
    </row>
    <row r="40" spans="1:10" ht="8.4499999999999993" customHeight="1" x14ac:dyDescent="0.15">
      <c r="A40" s="191"/>
      <c r="B40" s="5" t="s">
        <v>72</v>
      </c>
      <c r="C40" s="233"/>
      <c r="D40" s="346" t="s">
        <v>188</v>
      </c>
      <c r="E40" s="347">
        <v>0</v>
      </c>
      <c r="F40" s="350"/>
      <c r="G40" s="245"/>
      <c r="H40" s="238"/>
      <c r="I40" s="239"/>
      <c r="J40" s="240"/>
    </row>
    <row r="41" spans="1:10" ht="0.6" customHeight="1" x14ac:dyDescent="0.15">
      <c r="A41" s="192"/>
      <c r="B41" s="17"/>
      <c r="C41" s="233"/>
      <c r="D41" s="233"/>
      <c r="E41" s="348"/>
      <c r="F41" s="351"/>
      <c r="G41" s="245"/>
      <c r="H41" s="238"/>
      <c r="I41" s="239"/>
      <c r="J41" s="240"/>
    </row>
    <row r="42" spans="1:10" ht="8.25" customHeight="1" x14ac:dyDescent="0.15">
      <c r="A42" s="192"/>
      <c r="B42" s="5"/>
      <c r="C42" s="233"/>
      <c r="D42" s="233"/>
      <c r="E42" s="349"/>
      <c r="F42" s="351"/>
      <c r="G42" s="245"/>
      <c r="H42" s="238"/>
      <c r="I42" s="239"/>
      <c r="J42" s="240"/>
    </row>
    <row r="43" spans="1:10" ht="16.5" x14ac:dyDescent="0.15">
      <c r="A43" s="83"/>
      <c r="B43" s="86"/>
      <c r="C43" s="188"/>
      <c r="D43" s="199" t="s">
        <v>151</v>
      </c>
      <c r="E43" s="35">
        <v>-5</v>
      </c>
      <c r="F43" s="54"/>
      <c r="G43" s="246"/>
      <c r="H43" s="247"/>
      <c r="I43" s="248"/>
      <c r="J43" s="249"/>
    </row>
    <row r="44" spans="1:10" s="14" customFormat="1" x14ac:dyDescent="0.15">
      <c r="A44" s="101"/>
      <c r="B44" s="18"/>
      <c r="C44" s="1"/>
      <c r="D44" s="102" t="s">
        <v>8</v>
      </c>
      <c r="E44" s="56">
        <v>7</v>
      </c>
      <c r="F44" s="100">
        <f>SUM(F38:F43)</f>
        <v>7</v>
      </c>
      <c r="G44" s="10"/>
      <c r="H44" s="142"/>
      <c r="I44" s="142"/>
      <c r="J44" s="143"/>
    </row>
    <row r="45" spans="1:10" s="14" customFormat="1" x14ac:dyDescent="0.15">
      <c r="A45" s="101"/>
      <c r="B45" s="18"/>
      <c r="C45" s="1"/>
      <c r="D45" s="102"/>
      <c r="E45" s="56"/>
      <c r="F45" s="100"/>
      <c r="G45" s="10"/>
      <c r="H45" s="142"/>
      <c r="I45" s="142"/>
      <c r="J45" s="143"/>
    </row>
    <row r="46" spans="1:10" ht="13.5" thickBot="1" x14ac:dyDescent="0.25">
      <c r="A46" s="250" t="s">
        <v>23</v>
      </c>
      <c r="B46" s="251"/>
      <c r="C46" s="251"/>
      <c r="D46" s="251"/>
      <c r="E46" s="251"/>
      <c r="F46" s="251"/>
      <c r="G46" s="251"/>
      <c r="H46" s="152"/>
      <c r="I46" s="153"/>
      <c r="J46" s="154"/>
    </row>
    <row r="47" spans="1:10" x14ac:dyDescent="0.15">
      <c r="A47" s="252" t="s">
        <v>142</v>
      </c>
      <c r="B47" s="243" t="s">
        <v>17</v>
      </c>
      <c r="C47" s="233" t="s">
        <v>153</v>
      </c>
      <c r="D47" s="16" t="s">
        <v>117</v>
      </c>
      <c r="E47" s="34">
        <v>14</v>
      </c>
      <c r="F47" s="45">
        <v>14</v>
      </c>
      <c r="G47" s="134" t="s">
        <v>0</v>
      </c>
      <c r="H47" s="312"/>
      <c r="I47" s="312"/>
      <c r="J47" s="312"/>
    </row>
    <row r="48" spans="1:10" x14ac:dyDescent="0.15">
      <c r="A48" s="253"/>
      <c r="B48" s="255"/>
      <c r="C48" s="256"/>
      <c r="D48" s="4"/>
      <c r="E48" s="24"/>
      <c r="F48" s="40"/>
      <c r="G48" s="135"/>
      <c r="H48" s="312"/>
      <c r="I48" s="312"/>
      <c r="J48" s="312"/>
    </row>
    <row r="49" spans="1:10" ht="30" customHeight="1" x14ac:dyDescent="0.15">
      <c r="A49" s="254"/>
      <c r="B49" s="255"/>
      <c r="C49" s="256"/>
      <c r="D49" s="157"/>
      <c r="E49" s="24"/>
      <c r="F49" s="78"/>
      <c r="G49" s="135"/>
      <c r="H49" s="312"/>
      <c r="I49" s="312"/>
      <c r="J49" s="312"/>
    </row>
    <row r="50" spans="1:10" ht="8.25" customHeight="1" x14ac:dyDescent="0.15">
      <c r="A50" s="252" t="s">
        <v>135</v>
      </c>
      <c r="B50" s="259" t="s">
        <v>18</v>
      </c>
      <c r="C50" s="232" t="s">
        <v>118</v>
      </c>
      <c r="D50" s="32" t="s">
        <v>154</v>
      </c>
      <c r="E50" s="33">
        <v>4</v>
      </c>
      <c r="F50" s="46">
        <v>4</v>
      </c>
      <c r="G50" s="136" t="s">
        <v>0</v>
      </c>
      <c r="H50" s="258"/>
      <c r="I50" s="258"/>
      <c r="J50" s="258"/>
    </row>
    <row r="51" spans="1:10" ht="24.6" customHeight="1" x14ac:dyDescent="0.15">
      <c r="A51" s="254"/>
      <c r="B51" s="260"/>
      <c r="C51" s="233"/>
      <c r="D51" s="187"/>
      <c r="E51" s="184"/>
      <c r="F51" s="201"/>
      <c r="G51" s="137"/>
      <c r="H51" s="258"/>
      <c r="I51" s="258"/>
      <c r="J51" s="258"/>
    </row>
    <row r="52" spans="1:10" x14ac:dyDescent="0.15">
      <c r="A52" s="261">
        <v>6.5</v>
      </c>
      <c r="B52" s="85" t="s">
        <v>58</v>
      </c>
      <c r="C52" s="232" t="s">
        <v>155</v>
      </c>
      <c r="D52" s="13" t="s">
        <v>99</v>
      </c>
      <c r="E52" s="33">
        <v>10</v>
      </c>
      <c r="F52" s="42">
        <v>10</v>
      </c>
      <c r="G52" s="232" t="s">
        <v>156</v>
      </c>
      <c r="H52" s="336"/>
      <c r="I52" s="336"/>
      <c r="J52" s="336"/>
    </row>
    <row r="53" spans="1:10" x14ac:dyDescent="0.15">
      <c r="A53" s="262"/>
      <c r="B53" s="5" t="s">
        <v>57</v>
      </c>
      <c r="C53" s="233"/>
      <c r="D53" s="4" t="s">
        <v>100</v>
      </c>
      <c r="E53" s="24">
        <v>8</v>
      </c>
      <c r="F53" s="44"/>
      <c r="G53" s="233"/>
      <c r="H53" s="336"/>
      <c r="I53" s="336"/>
      <c r="J53" s="336"/>
    </row>
    <row r="54" spans="1:10" x14ac:dyDescent="0.15">
      <c r="A54" s="262"/>
      <c r="B54" s="5" t="s">
        <v>19</v>
      </c>
      <c r="C54" s="233"/>
      <c r="D54" s="4" t="s">
        <v>101</v>
      </c>
      <c r="E54" s="24">
        <v>6</v>
      </c>
      <c r="F54" s="40"/>
      <c r="G54" s="233"/>
      <c r="H54" s="336"/>
      <c r="I54" s="336"/>
      <c r="J54" s="336"/>
    </row>
    <row r="55" spans="1:10" ht="18.75" customHeight="1" x14ac:dyDescent="0.15">
      <c r="A55" s="263"/>
      <c r="B55" s="174"/>
      <c r="C55" s="234"/>
      <c r="D55" s="63" t="s">
        <v>102</v>
      </c>
      <c r="E55" s="54">
        <v>4</v>
      </c>
      <c r="F55" s="43"/>
      <c r="G55" s="234"/>
      <c r="H55" s="336"/>
      <c r="I55" s="336"/>
      <c r="J55" s="336"/>
    </row>
    <row r="56" spans="1:10" ht="8.25" customHeight="1" x14ac:dyDescent="0.15">
      <c r="A56" s="261">
        <v>6.5</v>
      </c>
      <c r="B56" s="85" t="s">
        <v>25</v>
      </c>
      <c r="C56" s="232" t="s">
        <v>119</v>
      </c>
      <c r="D56" s="13" t="s">
        <v>94</v>
      </c>
      <c r="E56" s="159">
        <v>14</v>
      </c>
      <c r="F56" s="42">
        <v>14</v>
      </c>
      <c r="G56" s="120" t="s">
        <v>157</v>
      </c>
      <c r="H56" s="257"/>
      <c r="I56" s="258"/>
      <c r="J56" s="258"/>
    </row>
    <row r="57" spans="1:10" x14ac:dyDescent="0.15">
      <c r="A57" s="262"/>
      <c r="B57" s="5"/>
      <c r="C57" s="233"/>
      <c r="D57" s="123" t="s">
        <v>211</v>
      </c>
      <c r="E57" s="160">
        <v>10</v>
      </c>
      <c r="F57" s="78"/>
      <c r="G57" s="172" t="s">
        <v>120</v>
      </c>
      <c r="H57" s="258"/>
      <c r="I57" s="258"/>
      <c r="J57" s="258"/>
    </row>
    <row r="58" spans="1:10" x14ac:dyDescent="0.15">
      <c r="A58" s="262"/>
      <c r="B58" s="5"/>
      <c r="C58" s="233"/>
      <c r="D58" s="123" t="s">
        <v>212</v>
      </c>
      <c r="E58" s="160">
        <v>6</v>
      </c>
      <c r="F58" s="78"/>
      <c r="G58" s="172" t="s">
        <v>121</v>
      </c>
      <c r="H58" s="258"/>
      <c r="I58" s="258"/>
      <c r="J58" s="258"/>
    </row>
    <row r="59" spans="1:10" x14ac:dyDescent="0.15">
      <c r="A59" s="263"/>
      <c r="B59" s="86"/>
      <c r="C59" s="234"/>
      <c r="D59" s="161" t="s">
        <v>62</v>
      </c>
      <c r="E59" s="175">
        <v>0</v>
      </c>
      <c r="F59" s="47"/>
      <c r="G59" s="173"/>
      <c r="H59" s="258"/>
      <c r="I59" s="258"/>
      <c r="J59" s="258"/>
    </row>
    <row r="60" spans="1:10" ht="8.25" customHeight="1" x14ac:dyDescent="0.15">
      <c r="A60" s="321" t="s">
        <v>137</v>
      </c>
      <c r="B60" s="241" t="s">
        <v>123</v>
      </c>
      <c r="C60" s="232" t="s">
        <v>180</v>
      </c>
      <c r="D60" s="211" t="s">
        <v>173</v>
      </c>
      <c r="E60" s="212"/>
      <c r="F60" s="42"/>
      <c r="G60" s="244" t="s">
        <v>218</v>
      </c>
      <c r="H60" s="235"/>
      <c r="I60" s="236"/>
      <c r="J60" s="237"/>
    </row>
    <row r="61" spans="1:10" x14ac:dyDescent="0.15">
      <c r="A61" s="322"/>
      <c r="B61" s="242"/>
      <c r="C61" s="233"/>
      <c r="D61" s="123" t="s">
        <v>175</v>
      </c>
      <c r="E61" s="44">
        <v>10</v>
      </c>
      <c r="F61" s="44">
        <v>10</v>
      </c>
      <c r="G61" s="245"/>
      <c r="H61" s="238"/>
      <c r="I61" s="239"/>
      <c r="J61" s="240"/>
    </row>
    <row r="62" spans="1:10" x14ac:dyDescent="0.15">
      <c r="A62" s="322"/>
      <c r="B62" s="242"/>
      <c r="C62" s="233"/>
      <c r="D62" s="123" t="s">
        <v>176</v>
      </c>
      <c r="E62" s="44">
        <v>6</v>
      </c>
      <c r="F62" s="44"/>
      <c r="G62" s="245"/>
      <c r="H62" s="238"/>
      <c r="I62" s="239"/>
      <c r="J62" s="240"/>
    </row>
    <row r="63" spans="1:10" x14ac:dyDescent="0.15">
      <c r="A63" s="322"/>
      <c r="B63" s="242"/>
      <c r="C63" s="233"/>
      <c r="D63" s="161" t="s">
        <v>177</v>
      </c>
      <c r="E63" s="47">
        <v>3</v>
      </c>
      <c r="F63" s="47"/>
      <c r="G63" s="245"/>
      <c r="H63" s="238"/>
      <c r="I63" s="239"/>
      <c r="J63" s="240"/>
    </row>
    <row r="64" spans="1:10" x14ac:dyDescent="0.15">
      <c r="A64" s="322"/>
      <c r="B64" s="242"/>
      <c r="C64" s="233"/>
      <c r="D64" s="211" t="s">
        <v>174</v>
      </c>
      <c r="E64" s="212"/>
      <c r="F64" s="42"/>
      <c r="G64" s="245"/>
      <c r="H64" s="238"/>
      <c r="I64" s="239"/>
      <c r="J64" s="240"/>
    </row>
    <row r="65" spans="1:10" ht="8.25" customHeight="1" x14ac:dyDescent="0.15">
      <c r="A65" s="322"/>
      <c r="B65" s="242"/>
      <c r="C65" s="233"/>
      <c r="D65" s="123" t="s">
        <v>161</v>
      </c>
      <c r="E65" s="44">
        <v>10</v>
      </c>
      <c r="F65" s="44"/>
      <c r="G65" s="245"/>
      <c r="H65" s="238"/>
      <c r="I65" s="239"/>
      <c r="J65" s="240"/>
    </row>
    <row r="66" spans="1:10" x14ac:dyDescent="0.15">
      <c r="A66" s="322"/>
      <c r="B66" s="242"/>
      <c r="C66" s="233"/>
      <c r="D66" s="123" t="s">
        <v>162</v>
      </c>
      <c r="E66" s="44">
        <v>6</v>
      </c>
      <c r="F66" s="44"/>
      <c r="G66" s="245"/>
      <c r="H66" s="238"/>
      <c r="I66" s="239"/>
      <c r="J66" s="240"/>
    </row>
    <row r="67" spans="1:10" x14ac:dyDescent="0.15">
      <c r="A67" s="322"/>
      <c r="B67" s="243"/>
      <c r="C67" s="234"/>
      <c r="D67" s="161" t="s">
        <v>163</v>
      </c>
      <c r="E67" s="45">
        <v>3</v>
      </c>
      <c r="F67" s="45"/>
      <c r="G67" s="246"/>
      <c r="H67" s="247"/>
      <c r="I67" s="248"/>
      <c r="J67" s="249"/>
    </row>
    <row r="68" spans="1:10" ht="9.75" customHeight="1" x14ac:dyDescent="0.15">
      <c r="A68" s="322"/>
      <c r="B68" s="241" t="s">
        <v>164</v>
      </c>
      <c r="C68" s="232" t="s">
        <v>181</v>
      </c>
      <c r="D68" s="211" t="s">
        <v>173</v>
      </c>
      <c r="E68" s="159"/>
      <c r="F68" s="159"/>
      <c r="G68" s="244" t="s">
        <v>219</v>
      </c>
      <c r="H68" s="235"/>
      <c r="I68" s="236"/>
      <c r="J68" s="237"/>
    </row>
    <row r="69" spans="1:10" x14ac:dyDescent="0.15">
      <c r="A69" s="322"/>
      <c r="B69" s="242"/>
      <c r="C69" s="233"/>
      <c r="D69" s="123" t="s">
        <v>178</v>
      </c>
      <c r="E69" s="213">
        <v>3</v>
      </c>
      <c r="F69" s="213"/>
      <c r="G69" s="245"/>
      <c r="H69" s="238"/>
      <c r="I69" s="239"/>
      <c r="J69" s="240"/>
    </row>
    <row r="70" spans="1:10" x14ac:dyDescent="0.15">
      <c r="A70" s="322"/>
      <c r="B70" s="242"/>
      <c r="C70" s="233"/>
      <c r="D70" s="123" t="s">
        <v>179</v>
      </c>
      <c r="E70" s="160">
        <v>6</v>
      </c>
      <c r="F70" s="160">
        <v>6</v>
      </c>
      <c r="G70" s="245"/>
      <c r="H70" s="238"/>
      <c r="I70" s="239"/>
      <c r="J70" s="240"/>
    </row>
    <row r="71" spans="1:10" x14ac:dyDescent="0.15">
      <c r="A71" s="322"/>
      <c r="B71" s="242"/>
      <c r="C71" s="233"/>
      <c r="D71" s="123" t="s">
        <v>159</v>
      </c>
      <c r="E71" s="214">
        <v>3</v>
      </c>
      <c r="F71" s="214"/>
      <c r="G71" s="245"/>
      <c r="H71" s="238"/>
      <c r="I71" s="239"/>
      <c r="J71" s="240"/>
    </row>
    <row r="72" spans="1:10" x14ac:dyDescent="0.15">
      <c r="A72" s="322"/>
      <c r="B72" s="242"/>
      <c r="C72" s="233"/>
      <c r="D72" s="211" t="s">
        <v>174</v>
      </c>
      <c r="E72" s="159"/>
      <c r="F72" s="215"/>
      <c r="G72" s="245"/>
      <c r="H72" s="238"/>
      <c r="I72" s="239"/>
      <c r="J72" s="240"/>
    </row>
    <row r="73" spans="1:10" ht="10.15" customHeight="1" x14ac:dyDescent="0.15">
      <c r="A73" s="322"/>
      <c r="B73" s="242"/>
      <c r="C73" s="233"/>
      <c r="D73" s="123" t="s">
        <v>158</v>
      </c>
      <c r="E73" s="41">
        <v>3</v>
      </c>
      <c r="F73" s="41"/>
      <c r="G73" s="245"/>
      <c r="H73" s="238"/>
      <c r="I73" s="239"/>
      <c r="J73" s="240"/>
    </row>
    <row r="74" spans="1:10" ht="10.15" customHeight="1" x14ac:dyDescent="0.15">
      <c r="A74" s="322"/>
      <c r="B74" s="242"/>
      <c r="C74" s="233"/>
      <c r="D74" s="123" t="s">
        <v>159</v>
      </c>
      <c r="E74" s="40">
        <v>6</v>
      </c>
      <c r="F74" s="40"/>
      <c r="G74" s="245"/>
      <c r="H74" s="238"/>
      <c r="I74" s="239"/>
      <c r="J74" s="240"/>
    </row>
    <row r="75" spans="1:10" ht="10.15" customHeight="1" x14ac:dyDescent="0.15">
      <c r="A75" s="322"/>
      <c r="B75" s="243"/>
      <c r="C75" s="233"/>
      <c r="D75" s="123" t="s">
        <v>160</v>
      </c>
      <c r="E75" s="47">
        <v>3</v>
      </c>
      <c r="F75" s="47"/>
      <c r="G75" s="245"/>
      <c r="H75" s="247"/>
      <c r="I75" s="248"/>
      <c r="J75" s="249"/>
    </row>
    <row r="76" spans="1:10" ht="10.15" hidden="1" customHeight="1" x14ac:dyDescent="0.15">
      <c r="A76" s="28"/>
      <c r="B76" s="205"/>
      <c r="C76" s="234"/>
      <c r="D76" s="16"/>
      <c r="E76" s="45"/>
      <c r="F76" s="45"/>
      <c r="G76" s="216"/>
      <c r="H76" s="181"/>
      <c r="I76" s="182"/>
      <c r="J76" s="183"/>
    </row>
    <row r="77" spans="1:10" ht="8.25" customHeight="1" x14ac:dyDescent="0.15">
      <c r="A77" s="261" t="s">
        <v>138</v>
      </c>
      <c r="B77" s="314" t="s">
        <v>50</v>
      </c>
      <c r="C77" s="87" t="s">
        <v>165</v>
      </c>
      <c r="D77" s="2" t="s">
        <v>16</v>
      </c>
      <c r="E77" s="33">
        <v>-12</v>
      </c>
      <c r="F77" s="42"/>
      <c r="G77" s="136" t="s">
        <v>0</v>
      </c>
      <c r="H77" s="336"/>
      <c r="I77" s="258"/>
      <c r="J77" s="258"/>
    </row>
    <row r="78" spans="1:10" ht="12.75" customHeight="1" x14ac:dyDescent="0.15">
      <c r="A78" s="262"/>
      <c r="B78" s="333"/>
      <c r="C78" s="84" t="s">
        <v>92</v>
      </c>
      <c r="D78" s="3" t="s">
        <v>52</v>
      </c>
      <c r="E78" s="55">
        <v>-10</v>
      </c>
      <c r="F78" s="41"/>
      <c r="G78" s="288" t="s">
        <v>196</v>
      </c>
      <c r="H78" s="258"/>
      <c r="I78" s="258"/>
      <c r="J78" s="258"/>
    </row>
    <row r="79" spans="1:10" x14ac:dyDescent="0.15">
      <c r="A79" s="262"/>
      <c r="B79" s="333"/>
      <c r="C79" s="77" t="s">
        <v>93</v>
      </c>
      <c r="D79" s="3" t="s">
        <v>53</v>
      </c>
      <c r="E79" s="24">
        <v>-8</v>
      </c>
      <c r="F79" s="40"/>
      <c r="G79" s="288"/>
      <c r="H79" s="258"/>
      <c r="I79" s="258"/>
      <c r="J79" s="258"/>
    </row>
    <row r="80" spans="1:10" x14ac:dyDescent="0.15">
      <c r="A80" s="262"/>
      <c r="B80" s="333"/>
      <c r="C80" s="77" t="s">
        <v>114</v>
      </c>
      <c r="D80" s="3" t="s">
        <v>54</v>
      </c>
      <c r="E80" s="34">
        <v>-6</v>
      </c>
      <c r="F80" s="45"/>
      <c r="G80" s="288"/>
      <c r="H80" s="258"/>
      <c r="I80" s="258"/>
      <c r="J80" s="258"/>
    </row>
    <row r="81" spans="1:10" x14ac:dyDescent="0.15">
      <c r="A81" s="262"/>
      <c r="B81" s="333"/>
      <c r="C81" s="77"/>
      <c r="D81" s="3" t="s">
        <v>55</v>
      </c>
      <c r="E81" s="24">
        <v>-4</v>
      </c>
      <c r="F81" s="40"/>
      <c r="G81" s="288"/>
      <c r="H81" s="258"/>
      <c r="I81" s="258"/>
      <c r="J81" s="258"/>
    </row>
    <row r="82" spans="1:10" x14ac:dyDescent="0.15">
      <c r="A82" s="263"/>
      <c r="B82" s="337"/>
      <c r="C82" s="69"/>
      <c r="D82" s="15" t="s">
        <v>77</v>
      </c>
      <c r="E82" s="35">
        <v>0</v>
      </c>
      <c r="F82" s="47"/>
      <c r="G82" s="362"/>
      <c r="H82" s="258"/>
      <c r="I82" s="258"/>
      <c r="J82" s="258"/>
    </row>
    <row r="83" spans="1:10" x14ac:dyDescent="0.15">
      <c r="A83" s="18"/>
      <c r="B83" s="18"/>
      <c r="C83" s="14"/>
      <c r="D83" s="103" t="s">
        <v>26</v>
      </c>
      <c r="E83" s="56">
        <v>58</v>
      </c>
      <c r="F83" s="100">
        <f>SUM(F47:F82)</f>
        <v>58</v>
      </c>
      <c r="H83" s="142"/>
      <c r="I83" s="142"/>
      <c r="J83" s="143"/>
    </row>
    <row r="84" spans="1:10" ht="12.75" x14ac:dyDescent="0.2">
      <c r="A84" s="284" t="s">
        <v>29</v>
      </c>
      <c r="B84" s="285"/>
      <c r="C84" s="285"/>
      <c r="D84" s="285"/>
      <c r="E84" s="285"/>
      <c r="F84" s="285"/>
      <c r="G84" s="285"/>
      <c r="H84" s="153"/>
      <c r="I84" s="153"/>
      <c r="J84" s="154"/>
    </row>
    <row r="85" spans="1:10" ht="24.75" customHeight="1" x14ac:dyDescent="0.15">
      <c r="A85" s="261" t="s">
        <v>139</v>
      </c>
      <c r="B85" s="241" t="s">
        <v>34</v>
      </c>
      <c r="C85" s="266" t="s">
        <v>189</v>
      </c>
      <c r="D85" s="109" t="s">
        <v>64</v>
      </c>
      <c r="E85" s="33">
        <v>10</v>
      </c>
      <c r="F85" s="48">
        <v>10</v>
      </c>
      <c r="G85" s="282" t="s">
        <v>61</v>
      </c>
      <c r="H85" s="235"/>
      <c r="I85" s="236"/>
      <c r="J85" s="237"/>
    </row>
    <row r="86" spans="1:10" ht="24.75" x14ac:dyDescent="0.15">
      <c r="A86" s="262"/>
      <c r="B86" s="242"/>
      <c r="C86" s="267"/>
      <c r="D86" s="108" t="s">
        <v>63</v>
      </c>
      <c r="E86" s="24"/>
      <c r="F86" s="58"/>
      <c r="G86" s="283"/>
      <c r="H86" s="238"/>
      <c r="I86" s="239"/>
      <c r="J86" s="240"/>
    </row>
    <row r="87" spans="1:10" ht="19.5" customHeight="1" x14ac:dyDescent="0.15">
      <c r="A87" s="262"/>
      <c r="B87" s="242"/>
      <c r="C87" s="267"/>
      <c r="D87" s="231" t="s">
        <v>30</v>
      </c>
      <c r="E87" s="106">
        <v>8</v>
      </c>
      <c r="F87" s="93"/>
      <c r="G87" s="283"/>
      <c r="H87" s="238"/>
      <c r="I87" s="239"/>
      <c r="J87" s="240"/>
    </row>
    <row r="88" spans="1:10" ht="16.5" x14ac:dyDescent="0.15">
      <c r="A88" s="262"/>
      <c r="B88" s="242"/>
      <c r="C88" s="267"/>
      <c r="D88" s="109" t="s">
        <v>31</v>
      </c>
      <c r="E88" s="24">
        <v>6</v>
      </c>
      <c r="F88" s="58"/>
      <c r="G88" s="283"/>
      <c r="H88" s="238"/>
      <c r="I88" s="239"/>
      <c r="J88" s="240"/>
    </row>
    <row r="89" spans="1:10" ht="26.25" customHeight="1" x14ac:dyDescent="0.15">
      <c r="A89" s="263"/>
      <c r="B89" s="116"/>
      <c r="C89" s="268"/>
      <c r="D89" s="231" t="s">
        <v>122</v>
      </c>
      <c r="E89" s="54">
        <v>4</v>
      </c>
      <c r="F89" s="60"/>
      <c r="G89" s="286"/>
      <c r="H89" s="247"/>
      <c r="I89" s="248"/>
      <c r="J89" s="249"/>
    </row>
    <row r="90" spans="1:10" ht="17.25" customHeight="1" x14ac:dyDescent="0.15">
      <c r="A90" s="217"/>
      <c r="B90" s="241" t="s">
        <v>186</v>
      </c>
      <c r="C90" s="266" t="s">
        <v>213</v>
      </c>
      <c r="D90" s="289" t="s">
        <v>203</v>
      </c>
      <c r="E90" s="292">
        <v>4</v>
      </c>
      <c r="F90" s="295">
        <v>4</v>
      </c>
      <c r="G90" s="287" t="s">
        <v>220</v>
      </c>
      <c r="H90" s="323"/>
      <c r="I90" s="324"/>
      <c r="J90" s="325"/>
    </row>
    <row r="91" spans="1:10" ht="9.75" customHeight="1" x14ac:dyDescent="0.15">
      <c r="A91" s="218"/>
      <c r="B91" s="242"/>
      <c r="C91" s="267"/>
      <c r="D91" s="290"/>
      <c r="E91" s="293"/>
      <c r="F91" s="296"/>
      <c r="G91" s="288"/>
      <c r="H91" s="326"/>
      <c r="I91" s="327"/>
      <c r="J91" s="328"/>
    </row>
    <row r="92" spans="1:10" ht="17.25" hidden="1" customHeight="1" x14ac:dyDescent="0.15">
      <c r="A92" s="218"/>
      <c r="B92" s="242"/>
      <c r="C92" s="267"/>
      <c r="D92" s="290"/>
      <c r="E92" s="293"/>
      <c r="F92" s="296"/>
      <c r="G92" s="288"/>
      <c r="H92" s="326"/>
      <c r="I92" s="327"/>
      <c r="J92" s="328"/>
    </row>
    <row r="93" spans="1:10" ht="27" hidden="1" customHeight="1" x14ac:dyDescent="0.15">
      <c r="A93" s="218"/>
      <c r="B93" s="242"/>
      <c r="C93" s="267"/>
      <c r="D93" s="290"/>
      <c r="E93" s="293"/>
      <c r="F93" s="296"/>
      <c r="G93" s="288"/>
      <c r="H93" s="326"/>
      <c r="I93" s="327"/>
      <c r="J93" s="328"/>
    </row>
    <row r="94" spans="1:10" ht="11.25" customHeight="1" x14ac:dyDescent="0.15">
      <c r="A94" s="217"/>
      <c r="B94" s="241" t="s">
        <v>185</v>
      </c>
      <c r="C94" s="266" t="s">
        <v>214</v>
      </c>
      <c r="D94" s="289" t="s">
        <v>209</v>
      </c>
      <c r="E94" s="292">
        <v>-5</v>
      </c>
      <c r="F94" s="295"/>
      <c r="G94" s="232" t="s">
        <v>221</v>
      </c>
      <c r="H94" s="235"/>
      <c r="I94" s="236"/>
      <c r="J94" s="237"/>
    </row>
    <row r="95" spans="1:10" ht="11.25" customHeight="1" x14ac:dyDescent="0.15">
      <c r="A95" s="218"/>
      <c r="B95" s="242"/>
      <c r="C95" s="267"/>
      <c r="D95" s="290"/>
      <c r="E95" s="293"/>
      <c r="F95" s="296"/>
      <c r="G95" s="233"/>
      <c r="H95" s="238"/>
      <c r="I95" s="239"/>
      <c r="J95" s="240"/>
    </row>
    <row r="96" spans="1:10" ht="11.25" customHeight="1" x14ac:dyDescent="0.15">
      <c r="A96" s="218"/>
      <c r="B96" s="242"/>
      <c r="C96" s="267"/>
      <c r="D96" s="290"/>
      <c r="E96" s="293"/>
      <c r="F96" s="296"/>
      <c r="G96" s="233"/>
      <c r="H96" s="238"/>
      <c r="I96" s="239"/>
      <c r="J96" s="240"/>
    </row>
    <row r="97" spans="1:10" x14ac:dyDescent="0.15">
      <c r="A97" s="219"/>
      <c r="B97" s="243"/>
      <c r="C97" s="268"/>
      <c r="D97" s="291"/>
      <c r="E97" s="294"/>
      <c r="F97" s="297"/>
      <c r="G97" s="234"/>
      <c r="H97" s="247"/>
      <c r="I97" s="248"/>
      <c r="J97" s="249"/>
    </row>
    <row r="98" spans="1:10" ht="9" customHeight="1" x14ac:dyDescent="0.15">
      <c r="A98" s="307" t="s">
        <v>126</v>
      </c>
      <c r="B98" s="343" t="s">
        <v>202</v>
      </c>
      <c r="C98" s="318" t="s">
        <v>82</v>
      </c>
      <c r="D98" s="32" t="s">
        <v>5</v>
      </c>
      <c r="E98" s="226">
        <v>3</v>
      </c>
      <c r="F98" s="228">
        <v>3</v>
      </c>
      <c r="G98" s="360" t="s">
        <v>83</v>
      </c>
      <c r="H98" s="258"/>
      <c r="I98" s="258"/>
      <c r="J98" s="258"/>
    </row>
    <row r="99" spans="1:10" ht="9" customHeight="1" x14ac:dyDescent="0.15">
      <c r="A99" s="308"/>
      <c r="B99" s="344"/>
      <c r="C99" s="319"/>
      <c r="D99" s="107" t="s">
        <v>20</v>
      </c>
      <c r="E99" s="24">
        <v>0</v>
      </c>
      <c r="F99" s="58"/>
      <c r="G99" s="361"/>
      <c r="H99" s="258"/>
      <c r="I99" s="258"/>
      <c r="J99" s="258"/>
    </row>
    <row r="100" spans="1:10" ht="9" customHeight="1" x14ac:dyDescent="0.15">
      <c r="A100" s="309"/>
      <c r="B100" s="344"/>
      <c r="C100" s="320"/>
      <c r="D100" s="151"/>
      <c r="E100" s="227"/>
      <c r="F100" s="229"/>
      <c r="G100" s="139"/>
      <c r="H100" s="258"/>
      <c r="I100" s="258"/>
      <c r="J100" s="258"/>
    </row>
    <row r="101" spans="1:10" ht="8.25" customHeight="1" x14ac:dyDescent="0.15">
      <c r="A101" s="307" t="s">
        <v>126</v>
      </c>
      <c r="B101" s="344"/>
      <c r="C101" s="266" t="s">
        <v>75</v>
      </c>
      <c r="D101" s="162" t="s">
        <v>168</v>
      </c>
      <c r="E101" s="33">
        <v>5</v>
      </c>
      <c r="F101" s="48"/>
      <c r="G101" s="232" t="s">
        <v>107</v>
      </c>
      <c r="H101" s="312"/>
      <c r="I101" s="312"/>
      <c r="J101" s="312"/>
    </row>
    <row r="102" spans="1:10" ht="8.25" customHeight="1" x14ac:dyDescent="0.15">
      <c r="A102" s="308"/>
      <c r="B102" s="344"/>
      <c r="C102" s="267"/>
      <c r="D102" s="16" t="s">
        <v>166</v>
      </c>
      <c r="E102" s="34">
        <v>9</v>
      </c>
      <c r="F102" s="49">
        <v>9</v>
      </c>
      <c r="G102" s="233"/>
      <c r="H102" s="312"/>
      <c r="I102" s="312"/>
      <c r="J102" s="312"/>
    </row>
    <row r="103" spans="1:10" ht="8.25" customHeight="1" x14ac:dyDescent="0.15">
      <c r="A103" s="309"/>
      <c r="B103" s="344"/>
      <c r="C103" s="268"/>
      <c r="D103" s="161" t="s">
        <v>167</v>
      </c>
      <c r="E103" s="35">
        <v>5</v>
      </c>
      <c r="F103" s="156"/>
      <c r="G103" s="234"/>
      <c r="H103" s="312"/>
      <c r="I103" s="312"/>
      <c r="J103" s="312"/>
    </row>
    <row r="104" spans="1:10" ht="8.25" customHeight="1" x14ac:dyDescent="0.15">
      <c r="A104" s="261">
        <v>4.5999999999999996</v>
      </c>
      <c r="B104" s="344"/>
      <c r="C104" s="266" t="s">
        <v>95</v>
      </c>
      <c r="D104" s="22" t="s">
        <v>5</v>
      </c>
      <c r="E104" s="106">
        <v>2</v>
      </c>
      <c r="F104" s="59">
        <v>2</v>
      </c>
      <c r="G104" s="282" t="s">
        <v>103</v>
      </c>
      <c r="H104" s="258"/>
      <c r="I104" s="258"/>
      <c r="J104" s="258"/>
    </row>
    <row r="105" spans="1:10" ht="26.25" customHeight="1" x14ac:dyDescent="0.15">
      <c r="A105" s="263"/>
      <c r="B105" s="344"/>
      <c r="C105" s="268"/>
      <c r="D105" s="63" t="s">
        <v>20</v>
      </c>
      <c r="E105" s="55">
        <v>0</v>
      </c>
      <c r="F105" s="60"/>
      <c r="G105" s="283"/>
      <c r="H105" s="258"/>
      <c r="I105" s="258"/>
      <c r="J105" s="258"/>
    </row>
    <row r="106" spans="1:10" ht="8.25" customHeight="1" x14ac:dyDescent="0.15">
      <c r="A106" s="261" t="s">
        <v>127</v>
      </c>
      <c r="B106" s="344"/>
      <c r="C106" s="269" t="s">
        <v>215</v>
      </c>
      <c r="D106" s="145" t="s">
        <v>5</v>
      </c>
      <c r="E106" s="146">
        <v>2</v>
      </c>
      <c r="F106" s="176">
        <v>2</v>
      </c>
      <c r="G106" s="352"/>
      <c r="H106" s="354"/>
      <c r="I106" s="355"/>
      <c r="J106" s="356"/>
    </row>
    <row r="107" spans="1:10" ht="9.6" customHeight="1" x14ac:dyDescent="0.15">
      <c r="A107" s="263"/>
      <c r="B107" s="345"/>
      <c r="C107" s="270"/>
      <c r="D107" s="147" t="s">
        <v>20</v>
      </c>
      <c r="E107" s="148">
        <v>0</v>
      </c>
      <c r="F107" s="144"/>
      <c r="G107" s="353"/>
      <c r="H107" s="357"/>
      <c r="I107" s="358"/>
      <c r="J107" s="359"/>
    </row>
    <row r="108" spans="1:10" s="14" customFormat="1" x14ac:dyDescent="0.15">
      <c r="A108" s="261" t="s">
        <v>140</v>
      </c>
      <c r="B108" s="241" t="s">
        <v>32</v>
      </c>
      <c r="C108" s="232" t="s">
        <v>96</v>
      </c>
      <c r="D108" s="22" t="s">
        <v>5</v>
      </c>
      <c r="E108" s="23">
        <v>0</v>
      </c>
      <c r="F108" s="59"/>
      <c r="G108" s="282" t="s">
        <v>97</v>
      </c>
      <c r="H108" s="258"/>
      <c r="I108" s="258"/>
      <c r="J108" s="258"/>
    </row>
    <row r="109" spans="1:10" s="14" customFormat="1" ht="10.5" customHeight="1" x14ac:dyDescent="0.15">
      <c r="A109" s="262"/>
      <c r="B109" s="242"/>
      <c r="C109" s="234"/>
      <c r="D109" s="63" t="s">
        <v>20</v>
      </c>
      <c r="E109" s="54">
        <v>-4</v>
      </c>
      <c r="F109" s="60"/>
      <c r="G109" s="286"/>
      <c r="H109" s="258"/>
      <c r="I109" s="258"/>
      <c r="J109" s="258"/>
    </row>
    <row r="110" spans="1:10" s="14" customFormat="1" x14ac:dyDescent="0.15">
      <c r="A110" s="262"/>
      <c r="B110" s="242" t="s">
        <v>27</v>
      </c>
      <c r="C110" s="280" t="s">
        <v>222</v>
      </c>
      <c r="D110" s="22" t="s">
        <v>5</v>
      </c>
      <c r="E110" s="23">
        <v>-4</v>
      </c>
      <c r="F110" s="59"/>
      <c r="G110" s="140" t="s">
        <v>0</v>
      </c>
      <c r="H110" s="258"/>
      <c r="I110" s="258"/>
      <c r="J110" s="258"/>
    </row>
    <row r="111" spans="1:10" ht="18" customHeight="1" x14ac:dyDescent="0.15">
      <c r="A111" s="262"/>
      <c r="B111" s="242"/>
      <c r="C111" s="316"/>
      <c r="D111" s="107" t="s">
        <v>20</v>
      </c>
      <c r="E111" s="54">
        <v>0</v>
      </c>
      <c r="F111" s="60"/>
      <c r="G111" s="130"/>
      <c r="H111" s="258"/>
      <c r="I111" s="258"/>
      <c r="J111" s="258"/>
    </row>
    <row r="112" spans="1:10" ht="8.25" customHeight="1" x14ac:dyDescent="0.15">
      <c r="A112" s="262"/>
      <c r="B112" s="242"/>
      <c r="C112" s="280" t="s">
        <v>78</v>
      </c>
      <c r="D112" s="124" t="s">
        <v>87</v>
      </c>
      <c r="E112" s="23">
        <v>5</v>
      </c>
      <c r="F112" s="59">
        <v>5</v>
      </c>
      <c r="G112" s="140" t="s">
        <v>0</v>
      </c>
      <c r="H112" s="258"/>
      <c r="I112" s="258"/>
      <c r="J112" s="258"/>
    </row>
    <row r="113" spans="1:10" ht="8.25" customHeight="1" x14ac:dyDescent="0.15">
      <c r="A113" s="262"/>
      <c r="B113" s="242"/>
      <c r="C113" s="281"/>
      <c r="D113" s="124" t="s">
        <v>106</v>
      </c>
      <c r="E113" s="106">
        <v>3</v>
      </c>
      <c r="F113" s="93"/>
      <c r="G113" s="149"/>
      <c r="H113" s="258"/>
      <c r="I113" s="258"/>
      <c r="J113" s="258"/>
    </row>
    <row r="114" spans="1:10" ht="18" customHeight="1" x14ac:dyDescent="0.15">
      <c r="A114" s="262"/>
      <c r="B114" s="242"/>
      <c r="C114" s="281"/>
      <c r="D114" s="122" t="s">
        <v>73</v>
      </c>
      <c r="E114" s="24">
        <v>2</v>
      </c>
      <c r="F114" s="58"/>
      <c r="G114" s="132"/>
      <c r="H114" s="258"/>
      <c r="I114" s="258"/>
      <c r="J114" s="258"/>
    </row>
    <row r="115" spans="1:10" s="14" customFormat="1" x14ac:dyDescent="0.15">
      <c r="A115" s="262"/>
      <c r="B115" s="242"/>
      <c r="C115" s="280" t="s">
        <v>223</v>
      </c>
      <c r="D115" s="22" t="s">
        <v>5</v>
      </c>
      <c r="E115" s="23">
        <v>2</v>
      </c>
      <c r="F115" s="66">
        <v>2</v>
      </c>
      <c r="G115" s="133" t="s">
        <v>88</v>
      </c>
      <c r="H115" s="258"/>
      <c r="I115" s="258"/>
      <c r="J115" s="258"/>
    </row>
    <row r="116" spans="1:10" s="14" customFormat="1" x14ac:dyDescent="0.15">
      <c r="A116" s="263"/>
      <c r="B116" s="243"/>
      <c r="C116" s="317"/>
      <c r="D116" s="63" t="s">
        <v>20</v>
      </c>
      <c r="E116" s="54">
        <v>0</v>
      </c>
      <c r="F116" s="67"/>
      <c r="G116" s="130"/>
      <c r="H116" s="258"/>
      <c r="I116" s="258"/>
      <c r="J116" s="258"/>
    </row>
    <row r="117" spans="1:10" s="14" customFormat="1" ht="8.25" customHeight="1" x14ac:dyDescent="0.15">
      <c r="A117" s="261" t="s">
        <v>141</v>
      </c>
      <c r="B117" s="232" t="s">
        <v>44</v>
      </c>
      <c r="C117" s="232" t="s">
        <v>182</v>
      </c>
      <c r="D117" s="74" t="s">
        <v>56</v>
      </c>
      <c r="E117" s="33">
        <v>3</v>
      </c>
      <c r="F117" s="105">
        <v>3</v>
      </c>
      <c r="G117" s="141" t="s">
        <v>0</v>
      </c>
      <c r="H117" s="312"/>
      <c r="I117" s="312"/>
      <c r="J117" s="312"/>
    </row>
    <row r="118" spans="1:10" s="14" customFormat="1" x14ac:dyDescent="0.15">
      <c r="A118" s="262"/>
      <c r="B118" s="233"/>
      <c r="C118" s="233"/>
      <c r="D118" s="75" t="s">
        <v>45</v>
      </c>
      <c r="E118" s="34"/>
      <c r="F118" s="112"/>
      <c r="G118" s="132" t="s">
        <v>49</v>
      </c>
      <c r="H118" s="312"/>
      <c r="I118" s="312"/>
      <c r="J118" s="312"/>
    </row>
    <row r="119" spans="1:10" s="14" customFormat="1" x14ac:dyDescent="0.15">
      <c r="A119" s="262"/>
      <c r="B119" s="233"/>
      <c r="C119" s="233"/>
      <c r="D119" s="125" t="s">
        <v>46</v>
      </c>
      <c r="E119" s="35"/>
      <c r="F119" s="113"/>
      <c r="G119" s="138" t="s">
        <v>80</v>
      </c>
      <c r="H119" s="312"/>
      <c r="I119" s="312"/>
      <c r="J119" s="312"/>
    </row>
    <row r="120" spans="1:10" s="14" customFormat="1" ht="20.25" customHeight="1" x14ac:dyDescent="0.15">
      <c r="A120" s="262"/>
      <c r="B120" s="233"/>
      <c r="C120" s="233"/>
      <c r="D120" s="220" t="s">
        <v>216</v>
      </c>
      <c r="E120" s="33">
        <v>3</v>
      </c>
      <c r="F120" s="76">
        <v>3</v>
      </c>
      <c r="G120" s="230" t="s">
        <v>0</v>
      </c>
      <c r="H120" s="258"/>
      <c r="I120" s="258"/>
      <c r="J120" s="258"/>
    </row>
    <row r="121" spans="1:10" s="14" customFormat="1" x14ac:dyDescent="0.15">
      <c r="A121" s="262"/>
      <c r="B121" s="233"/>
      <c r="C121" s="233"/>
      <c r="D121" s="126" t="s">
        <v>47</v>
      </c>
      <c r="E121" s="33">
        <v>3</v>
      </c>
      <c r="F121" s="111">
        <v>3</v>
      </c>
      <c r="G121" s="274" t="s">
        <v>217</v>
      </c>
      <c r="H121" s="258"/>
      <c r="I121" s="258"/>
      <c r="J121" s="258"/>
    </row>
    <row r="122" spans="1:10" s="14" customFormat="1" x14ac:dyDescent="0.15">
      <c r="A122" s="262"/>
      <c r="B122" s="233"/>
      <c r="C122" s="233"/>
      <c r="D122" s="77" t="s">
        <v>48</v>
      </c>
      <c r="E122" s="34"/>
      <c r="F122" s="50"/>
      <c r="G122" s="300"/>
      <c r="H122" s="258"/>
      <c r="I122" s="258"/>
      <c r="J122" s="258"/>
    </row>
    <row r="123" spans="1:10" s="14" customFormat="1" x14ac:dyDescent="0.15">
      <c r="A123" s="263"/>
      <c r="B123" s="234"/>
      <c r="C123" s="234"/>
      <c r="D123" s="77" t="s">
        <v>79</v>
      </c>
      <c r="E123" s="34"/>
      <c r="F123" s="50"/>
      <c r="G123" s="300"/>
      <c r="H123" s="258"/>
      <c r="I123" s="258"/>
      <c r="J123" s="258"/>
    </row>
    <row r="124" spans="1:10" s="14" customFormat="1" ht="8.25" customHeight="1" x14ac:dyDescent="0.15">
      <c r="A124" s="261" t="s">
        <v>128</v>
      </c>
      <c r="B124" s="313" t="s">
        <v>35</v>
      </c>
      <c r="C124" s="315" t="s">
        <v>98</v>
      </c>
      <c r="D124" s="22" t="s">
        <v>5</v>
      </c>
      <c r="E124" s="23">
        <v>3</v>
      </c>
      <c r="F124" s="59">
        <v>3</v>
      </c>
      <c r="G124" s="274" t="s">
        <v>86</v>
      </c>
      <c r="H124" s="310"/>
      <c r="I124" s="258"/>
      <c r="J124" s="258"/>
    </row>
    <row r="125" spans="1:10" s="14" customFormat="1" ht="26.25" customHeight="1" x14ac:dyDescent="0.15">
      <c r="A125" s="263"/>
      <c r="B125" s="314"/>
      <c r="C125" s="232"/>
      <c r="D125" s="119" t="s">
        <v>20</v>
      </c>
      <c r="E125" s="55">
        <v>0</v>
      </c>
      <c r="F125" s="128"/>
      <c r="G125" s="300"/>
      <c r="H125" s="311"/>
      <c r="I125" s="311"/>
      <c r="J125" s="311"/>
    </row>
    <row r="126" spans="1:10" s="14" customFormat="1" ht="23.25" customHeight="1" x14ac:dyDescent="0.15">
      <c r="A126" s="261" t="s">
        <v>129</v>
      </c>
      <c r="B126" s="150" t="s">
        <v>84</v>
      </c>
      <c r="C126" s="232" t="s">
        <v>170</v>
      </c>
      <c r="D126" s="32" t="s">
        <v>5</v>
      </c>
      <c r="E126" s="23">
        <v>5</v>
      </c>
      <c r="F126" s="59">
        <v>5</v>
      </c>
      <c r="G126" s="274" t="s">
        <v>115</v>
      </c>
      <c r="H126" s="275"/>
      <c r="I126" s="275"/>
      <c r="J126" s="276"/>
    </row>
    <row r="127" spans="1:10" s="14" customFormat="1" ht="10.5" customHeight="1" x14ac:dyDescent="0.15">
      <c r="A127" s="263"/>
      <c r="B127" s="116"/>
      <c r="C127" s="234"/>
      <c r="D127" s="151" t="s">
        <v>20</v>
      </c>
      <c r="E127" s="35">
        <v>0</v>
      </c>
      <c r="F127" s="156"/>
      <c r="G127" s="277"/>
      <c r="H127" s="278"/>
      <c r="I127" s="278"/>
      <c r="J127" s="279"/>
    </row>
    <row r="128" spans="1:10" s="14" customFormat="1" x14ac:dyDescent="0.15">
      <c r="A128" s="19"/>
      <c r="B128" s="64"/>
      <c r="C128" s="65"/>
      <c r="D128" s="103" t="s">
        <v>33</v>
      </c>
      <c r="E128" s="221">
        <v>54</v>
      </c>
      <c r="F128" s="82">
        <f>SUM(F85:F127)</f>
        <v>54</v>
      </c>
      <c r="G128" s="10"/>
      <c r="H128" s="115"/>
      <c r="I128" s="115"/>
    </row>
    <row r="129" spans="1:10" ht="9" thickBot="1" x14ac:dyDescent="0.2">
      <c r="B129" s="18"/>
      <c r="C129" s="21"/>
      <c r="D129" s="26"/>
      <c r="E129" s="56"/>
      <c r="F129" s="50"/>
      <c r="G129" s="25"/>
      <c r="H129" s="31"/>
      <c r="I129" s="31"/>
    </row>
    <row r="130" spans="1:10" x14ac:dyDescent="0.15">
      <c r="B130" s="18"/>
      <c r="C130" s="21"/>
      <c r="D130" s="301" t="s">
        <v>37</v>
      </c>
      <c r="E130" s="302"/>
      <c r="F130" s="302"/>
      <c r="G130" s="303"/>
      <c r="H130" s="31"/>
      <c r="I130" s="31"/>
    </row>
    <row r="131" spans="1:10" ht="9" thickBot="1" x14ac:dyDescent="0.2">
      <c r="B131" s="18"/>
      <c r="C131" s="21"/>
      <c r="D131" s="304"/>
      <c r="E131" s="305"/>
      <c r="F131" s="305"/>
      <c r="G131" s="306"/>
      <c r="H131" s="31"/>
      <c r="I131" s="31"/>
    </row>
    <row r="132" spans="1:10" x14ac:dyDescent="0.15">
      <c r="D132" s="61" t="s">
        <v>205</v>
      </c>
      <c r="E132" s="222">
        <v>81</v>
      </c>
      <c r="F132" s="223">
        <f>F35</f>
        <v>81</v>
      </c>
      <c r="G132" s="37">
        <f>SUM(F132/E132)</f>
        <v>1</v>
      </c>
      <c r="H132" s="31"/>
      <c r="I132" s="31"/>
    </row>
    <row r="133" spans="1:10" x14ac:dyDescent="0.15">
      <c r="D133" s="62" t="s">
        <v>206</v>
      </c>
      <c r="E133" s="224">
        <v>7</v>
      </c>
      <c r="F133" s="225">
        <f>F44</f>
        <v>7</v>
      </c>
      <c r="G133" s="20">
        <f>SUM(F133/E133)</f>
        <v>1</v>
      </c>
      <c r="H133" s="31"/>
      <c r="I133" s="31"/>
    </row>
    <row r="134" spans="1:10" ht="9" customHeight="1" x14ac:dyDescent="0.2">
      <c r="A134" s="70"/>
      <c r="D134" s="62" t="s">
        <v>207</v>
      </c>
      <c r="E134" s="224">
        <v>58</v>
      </c>
      <c r="F134" s="225">
        <f>F83</f>
        <v>58</v>
      </c>
      <c r="G134" s="20">
        <f>SUM(F134/E134)</f>
        <v>1</v>
      </c>
      <c r="H134" s="31"/>
      <c r="I134" s="31"/>
    </row>
    <row r="135" spans="1:10" x14ac:dyDescent="0.15">
      <c r="D135" s="62" t="s">
        <v>208</v>
      </c>
      <c r="E135" s="224">
        <v>54</v>
      </c>
      <c r="F135" s="225">
        <f>F128</f>
        <v>54</v>
      </c>
      <c r="G135" s="20">
        <f>SUM(F135/E135)</f>
        <v>1</v>
      </c>
    </row>
    <row r="136" spans="1:10" ht="9" thickBot="1" x14ac:dyDescent="0.2">
      <c r="A136" s="80"/>
      <c r="D136" s="27" t="s">
        <v>204</v>
      </c>
      <c r="E136" s="57">
        <f>SUM(E132:E135)</f>
        <v>200</v>
      </c>
      <c r="F136" s="155">
        <f>SUM(F132:F135)</f>
        <v>200</v>
      </c>
      <c r="G136" s="38">
        <f>SUM(F136/E136)</f>
        <v>1</v>
      </c>
    </row>
    <row r="137" spans="1:10" x14ac:dyDescent="0.15">
      <c r="A137" s="18"/>
      <c r="D137" s="29"/>
      <c r="E137" s="56"/>
      <c r="F137" s="50"/>
      <c r="G137" s="68"/>
    </row>
    <row r="138" spans="1:10" ht="12.75" x14ac:dyDescent="0.15">
      <c r="A138" s="121" t="s">
        <v>104</v>
      </c>
      <c r="B138" s="114"/>
      <c r="C138" s="114"/>
      <c r="D138" s="114"/>
      <c r="E138" s="114"/>
      <c r="F138" s="114"/>
      <c r="G138" s="114"/>
    </row>
    <row r="139" spans="1:10" ht="28.15" customHeight="1" x14ac:dyDescent="0.15">
      <c r="A139" s="72">
        <v>1</v>
      </c>
      <c r="B139" s="265" t="s">
        <v>42</v>
      </c>
      <c r="C139" s="265"/>
      <c r="D139" s="265"/>
      <c r="E139" s="265"/>
      <c r="F139" s="265"/>
      <c r="G139" s="265"/>
      <c r="H139" s="265"/>
      <c r="I139" s="265"/>
      <c r="J139" s="265"/>
    </row>
    <row r="140" spans="1:10" ht="30" customHeight="1" x14ac:dyDescent="0.2">
      <c r="A140" s="197"/>
      <c r="B140" s="265" t="s">
        <v>41</v>
      </c>
      <c r="C140" s="265"/>
      <c r="D140" s="265"/>
      <c r="E140" s="265"/>
      <c r="F140" s="265"/>
      <c r="G140" s="265"/>
      <c r="H140" s="265"/>
      <c r="I140" s="265"/>
      <c r="J140" s="265"/>
    </row>
    <row r="141" spans="1:10" ht="12.75" x14ac:dyDescent="0.2">
      <c r="A141" s="73">
        <v>2</v>
      </c>
      <c r="B141" s="265" t="s">
        <v>38</v>
      </c>
      <c r="C141" s="265"/>
      <c r="D141" s="265"/>
      <c r="E141" s="265"/>
      <c r="F141" s="265"/>
      <c r="G141" s="71"/>
    </row>
    <row r="142" spans="1:10" ht="12.75" x14ac:dyDescent="0.2">
      <c r="A142" s="73">
        <v>3</v>
      </c>
      <c r="B142" s="265" t="s">
        <v>43</v>
      </c>
      <c r="C142" s="265"/>
      <c r="D142" s="265"/>
      <c r="E142" s="265"/>
      <c r="F142" s="265"/>
      <c r="G142" s="71"/>
    </row>
    <row r="143" spans="1:10" ht="12.75" x14ac:dyDescent="0.2">
      <c r="A143" s="73">
        <v>4</v>
      </c>
      <c r="B143" s="265" t="s">
        <v>39</v>
      </c>
      <c r="C143" s="265"/>
      <c r="D143" s="265"/>
      <c r="E143" s="265"/>
      <c r="F143" s="265"/>
      <c r="G143" s="71"/>
    </row>
    <row r="144" spans="1:10" ht="12.75" x14ac:dyDescent="0.2">
      <c r="A144" s="73">
        <v>5</v>
      </c>
      <c r="B144" s="265" t="s">
        <v>40</v>
      </c>
      <c r="C144" s="265"/>
      <c r="D144" s="265"/>
      <c r="E144" s="265"/>
      <c r="F144" s="265"/>
      <c r="G144" s="71"/>
    </row>
    <row r="145" spans="1:10" ht="33" customHeight="1" x14ac:dyDescent="0.15">
      <c r="A145" s="271" t="s">
        <v>169</v>
      </c>
      <c r="B145" s="272"/>
      <c r="C145" s="272"/>
      <c r="D145" s="272"/>
      <c r="E145" s="272"/>
      <c r="F145" s="272"/>
      <c r="G145" s="272"/>
      <c r="H145" s="272"/>
      <c r="I145" s="272"/>
      <c r="J145" s="273"/>
    </row>
    <row r="146" spans="1:10" s="14" customFormat="1" x14ac:dyDescent="0.15">
      <c r="A146" s="19"/>
      <c r="B146" s="18"/>
      <c r="C146" s="264"/>
      <c r="D146" s="79"/>
      <c r="E146" s="36"/>
      <c r="F146" s="51"/>
      <c r="G146" s="81"/>
      <c r="H146" s="115"/>
      <c r="I146" s="115"/>
    </row>
    <row r="147" spans="1:10" s="14" customFormat="1" x14ac:dyDescent="0.15">
      <c r="A147" s="19"/>
      <c r="B147" s="18"/>
      <c r="C147" s="264"/>
      <c r="D147" s="79"/>
      <c r="E147" s="36"/>
      <c r="F147" s="51"/>
      <c r="G147" s="81"/>
      <c r="H147" s="115"/>
      <c r="I147" s="115"/>
    </row>
    <row r="148" spans="1:10" s="14" customFormat="1" x14ac:dyDescent="0.15">
      <c r="A148" s="19"/>
      <c r="B148" s="18"/>
      <c r="D148" s="79"/>
      <c r="E148" s="36"/>
      <c r="F148" s="51"/>
      <c r="G148" s="81"/>
      <c r="H148" s="115"/>
      <c r="I148" s="115"/>
    </row>
  </sheetData>
  <mergeCells count="142">
    <mergeCell ref="A7:A10"/>
    <mergeCell ref="A20:A25"/>
    <mergeCell ref="H20:J22"/>
    <mergeCell ref="B98:B107"/>
    <mergeCell ref="D40:D42"/>
    <mergeCell ref="E40:E42"/>
    <mergeCell ref="F40:F42"/>
    <mergeCell ref="G106:G107"/>
    <mergeCell ref="G101:G103"/>
    <mergeCell ref="H106:J107"/>
    <mergeCell ref="G98:G99"/>
    <mergeCell ref="H98:J100"/>
    <mergeCell ref="G78:G82"/>
    <mergeCell ref="A34:J34"/>
    <mergeCell ref="H101:J103"/>
    <mergeCell ref="H104:J105"/>
    <mergeCell ref="H3:J4"/>
    <mergeCell ref="H6:J6"/>
    <mergeCell ref="H5:J5"/>
    <mergeCell ref="A37:G37"/>
    <mergeCell ref="C38:C42"/>
    <mergeCell ref="G38:G43"/>
    <mergeCell ref="B16:B17"/>
    <mergeCell ref="C16:C19"/>
    <mergeCell ref="B23:B25"/>
    <mergeCell ref="C23:C25"/>
    <mergeCell ref="H26:J29"/>
    <mergeCell ref="H7:J10"/>
    <mergeCell ref="E3:F3"/>
    <mergeCell ref="A6:G6"/>
    <mergeCell ref="C7:C10"/>
    <mergeCell ref="G7:G10"/>
    <mergeCell ref="C26:C27"/>
    <mergeCell ref="G26:G29"/>
    <mergeCell ref="H16:J19"/>
    <mergeCell ref="A16:A18"/>
    <mergeCell ref="H23:J25"/>
    <mergeCell ref="H38:J43"/>
    <mergeCell ref="H30:J33"/>
    <mergeCell ref="C28:C29"/>
    <mergeCell ref="H120:J120"/>
    <mergeCell ref="H121:J123"/>
    <mergeCell ref="B124:B125"/>
    <mergeCell ref="C124:C125"/>
    <mergeCell ref="C117:C123"/>
    <mergeCell ref="B108:B116"/>
    <mergeCell ref="C108:C109"/>
    <mergeCell ref="C110:C111"/>
    <mergeCell ref="C115:C116"/>
    <mergeCell ref="B117:B123"/>
    <mergeCell ref="H110:J111"/>
    <mergeCell ref="H112:J114"/>
    <mergeCell ref="G121:G123"/>
    <mergeCell ref="H108:J109"/>
    <mergeCell ref="H85:J89"/>
    <mergeCell ref="D90:D93"/>
    <mergeCell ref="D94:D97"/>
    <mergeCell ref="E94:E97"/>
    <mergeCell ref="F94:F97"/>
    <mergeCell ref="E90:E93"/>
    <mergeCell ref="F90:F93"/>
    <mergeCell ref="B11:B15"/>
    <mergeCell ref="A11:A15"/>
    <mergeCell ref="A60:A75"/>
    <mergeCell ref="H94:J97"/>
    <mergeCell ref="H90:J93"/>
    <mergeCell ref="A77:A82"/>
    <mergeCell ref="H50:J51"/>
    <mergeCell ref="H52:J55"/>
    <mergeCell ref="H47:J49"/>
    <mergeCell ref="G85:G89"/>
    <mergeCell ref="B77:B82"/>
    <mergeCell ref="A30:A33"/>
    <mergeCell ref="C30:C33"/>
    <mergeCell ref="G30:G33"/>
    <mergeCell ref="H77:J82"/>
    <mergeCell ref="C20:C22"/>
    <mergeCell ref="B20:B22"/>
    <mergeCell ref="B85:B88"/>
    <mergeCell ref="C85:C89"/>
    <mergeCell ref="C112:C114"/>
    <mergeCell ref="G104:G105"/>
    <mergeCell ref="A84:G84"/>
    <mergeCell ref="G108:G109"/>
    <mergeCell ref="A85:A89"/>
    <mergeCell ref="C90:C93"/>
    <mergeCell ref="G90:G93"/>
    <mergeCell ref="G94:G97"/>
    <mergeCell ref="C94:C97"/>
    <mergeCell ref="B94:B97"/>
    <mergeCell ref="B90:B93"/>
    <mergeCell ref="A98:A100"/>
    <mergeCell ref="A101:A103"/>
    <mergeCell ref="C98:C100"/>
    <mergeCell ref="C146:C147"/>
    <mergeCell ref="B141:F141"/>
    <mergeCell ref="B142:F142"/>
    <mergeCell ref="B143:F143"/>
    <mergeCell ref="B144:F144"/>
    <mergeCell ref="A104:A105"/>
    <mergeCell ref="A106:A107"/>
    <mergeCell ref="C101:C103"/>
    <mergeCell ref="C104:C105"/>
    <mergeCell ref="A108:A116"/>
    <mergeCell ref="A117:A123"/>
    <mergeCell ref="A124:A125"/>
    <mergeCell ref="A126:A127"/>
    <mergeCell ref="C106:C107"/>
    <mergeCell ref="A145:J145"/>
    <mergeCell ref="B139:J139"/>
    <mergeCell ref="B140:J140"/>
    <mergeCell ref="G126:J127"/>
    <mergeCell ref="C126:C127"/>
    <mergeCell ref="G124:G125"/>
    <mergeCell ref="D130:G131"/>
    <mergeCell ref="H124:J125"/>
    <mergeCell ref="H115:J116"/>
    <mergeCell ref="H117:J119"/>
    <mergeCell ref="G11:G15"/>
    <mergeCell ref="H11:J15"/>
    <mergeCell ref="B60:B67"/>
    <mergeCell ref="B68:B75"/>
    <mergeCell ref="C60:C67"/>
    <mergeCell ref="C68:C76"/>
    <mergeCell ref="G60:G67"/>
    <mergeCell ref="G68:G75"/>
    <mergeCell ref="H60:J67"/>
    <mergeCell ref="H68:J75"/>
    <mergeCell ref="A46:G46"/>
    <mergeCell ref="A47:A49"/>
    <mergeCell ref="B47:B49"/>
    <mergeCell ref="C47:C49"/>
    <mergeCell ref="H56:J59"/>
    <mergeCell ref="A50:A51"/>
    <mergeCell ref="B50:B51"/>
    <mergeCell ref="C50:C51"/>
    <mergeCell ref="A52:A55"/>
    <mergeCell ref="A56:A59"/>
    <mergeCell ref="C52:C55"/>
    <mergeCell ref="G52:G55"/>
    <mergeCell ref="C56:C59"/>
    <mergeCell ref="C11:C15"/>
  </mergeCells>
  <pageMargins left="0.2" right="0.2" top="0.47" bottom="0.27" header="0.22" footer="0.3"/>
  <pageSetup paperSize="5" orientation="landscape" r:id="rId1"/>
  <headerFooter>
    <oddHeader>&amp;C&amp;"Arial,Bold"DOH CHAMP 6 Rating and Ranking Criteria&amp;KFF0000 &amp;R&amp;D</oddHead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3-8-13 Clean Version</vt:lpstr>
    </vt:vector>
  </TitlesOfParts>
  <Company>Dept. of Economic &amp; Community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edward lachance</cp:lastModifiedBy>
  <cp:lastPrinted>2014-10-03T16:20:23Z</cp:lastPrinted>
  <dcterms:created xsi:type="dcterms:W3CDTF">2006-07-11T11:53:47Z</dcterms:created>
  <dcterms:modified xsi:type="dcterms:W3CDTF">2014-12-18T14:38:10Z</dcterms:modified>
</cp:coreProperties>
</file>