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120" windowWidth="11640" windowHeight="8700"/>
  </bookViews>
  <sheets>
    <sheet name="3-8-13 Clean Version" sheetId="2" r:id="rId1"/>
  </sheets>
  <calcPr calcId="125725"/>
</workbook>
</file>

<file path=xl/calcChain.xml><?xml version="1.0" encoding="utf-8"?>
<calcChain xmlns="http://schemas.openxmlformats.org/spreadsheetml/2006/main">
  <c r="F110" i="2"/>
  <c r="F120" s="1"/>
  <c r="G120" s="1"/>
  <c r="F70"/>
  <c r="F119" s="1"/>
  <c r="G119" s="1"/>
  <c r="F41"/>
  <c r="F118" s="1"/>
  <c r="G118" s="1"/>
  <c r="F32"/>
  <c r="F117" s="1"/>
  <c r="G117" s="1"/>
  <c r="E121"/>
  <c r="F121" l="1"/>
  <c r="G121" s="1"/>
</calcChain>
</file>

<file path=xl/sharedStrings.xml><?xml version="1.0" encoding="utf-8"?>
<sst xmlns="http://schemas.openxmlformats.org/spreadsheetml/2006/main" count="241" uniqueCount="215">
  <si>
    <t>ARCHITECTURAL STAFF TO PROVIDE SCORE</t>
  </si>
  <si>
    <t xml:space="preserve">Percentage of </t>
  </si>
  <si>
    <t>Title</t>
  </si>
  <si>
    <t>Point Calculation</t>
  </si>
  <si>
    <t>Explanation of Points Calculation</t>
  </si>
  <si>
    <t>Yes</t>
  </si>
  <si>
    <t>Additional Scoring Info</t>
  </si>
  <si>
    <t>Project Need: Total Possible Points=</t>
  </si>
  <si>
    <t>Applicant Capacity:  Total Points Possible=</t>
  </si>
  <si>
    <t>Project Name:</t>
  </si>
  <si>
    <t>Project #:</t>
  </si>
  <si>
    <t>Date of Review:</t>
  </si>
  <si>
    <t>Project location promotes diversity/economic integration</t>
  </si>
  <si>
    <t>Applicant Capacity</t>
  </si>
  <si>
    <t>Applicant Name:</t>
  </si>
  <si>
    <t>Housing</t>
  </si>
  <si>
    <t>projected costs exceed the standard by 50%</t>
  </si>
  <si>
    <t>Status of Construction Documents</t>
  </si>
  <si>
    <t>Zoning</t>
  </si>
  <si>
    <t>Financing</t>
  </si>
  <si>
    <t>No</t>
  </si>
  <si>
    <t xml:space="preserve">Supportive </t>
  </si>
  <si>
    <t>Housing Units</t>
  </si>
  <si>
    <t>Is the proposed development within walking distance of public and mass transit sources?</t>
  </si>
  <si>
    <t>Project Feasibility and Readiness to Proceed</t>
  </si>
  <si>
    <t>Very Low Income</t>
  </si>
  <si>
    <t xml:space="preserve">Length of Affordability </t>
  </si>
  <si>
    <t>Leveraging</t>
  </si>
  <si>
    <t>Project Feasibility and Readiness to Proceed Total Points=</t>
  </si>
  <si>
    <t>Infrastructure</t>
  </si>
  <si>
    <t>Fair Housing Goals</t>
  </si>
  <si>
    <t>Responsible Growth and Livability Initiatives</t>
  </si>
  <si>
    <t>within 1/2 mile of one major transit mode -  rail transit, regular all-day bus transit service to major employment centers, or similar service.</t>
  </si>
  <si>
    <t>within 1/2 mile of one minor transit mode - peak-time bus or rail service.</t>
  </si>
  <si>
    <t xml:space="preserve">Reuse/ Rehabilitation Characteristics and Infrastructure Capacity </t>
  </si>
  <si>
    <t>Does the project involve a tract of undeveloped land, raw land or a "greenfield?"  (Note: Development of infill sites - smaller undeveloped parcels within larger developed areas, are highly encouraged.)</t>
  </si>
  <si>
    <t>Responsible growth and Livability Initiatives Total Points =</t>
  </si>
  <si>
    <t>Transit Oriented Development - Connectivity to Public and Mass Transit Sources</t>
  </si>
  <si>
    <t>Leveraging Investment</t>
  </si>
  <si>
    <t>Affordability, Marketability, and Fair Housing</t>
  </si>
  <si>
    <t>Scoring Summary</t>
  </si>
  <si>
    <t>Highest Project Feasibility and Readiness to Proceed Score</t>
  </si>
  <si>
    <t>Highest Project Responsible Growth and Livability Initiatives Score</t>
  </si>
  <si>
    <t>Highest Project Applicant Capacity Score</t>
  </si>
  <si>
    <t>For development applications which fall under the applicability of the resident participation requirements of Connecticut Public Act 11-72, applications which have a signed agreement for resident participation in place will be given priority over proposals which do not have a signed agreement for such developments.</t>
  </si>
  <si>
    <r>
      <t xml:space="preserve">Resident Participation  Agreements - </t>
    </r>
    <r>
      <rPr>
        <b/>
        <sz val="10"/>
        <rFont val="Arial"/>
        <family val="2"/>
      </rPr>
      <t>to be used only if two Housing Authority developed or sponsored applications are tied.  Not to be used as a tiebreaker between HA and Non-Housing Authority proposals.</t>
    </r>
  </si>
  <si>
    <t>Highest Project Affordability, Marketability, and Fair Housing Score</t>
  </si>
  <si>
    <t>Sustainable Development</t>
  </si>
  <si>
    <t>The State encourages the incorporation of sustainable development standards  into all project designs.  These standards include green building standards, alternate energy sources, Energy Star, water conservation, and land conservation.</t>
  </si>
  <si>
    <t>other comparable best management practices/standards</t>
  </si>
  <si>
    <t>for green building design.</t>
  </si>
  <si>
    <t>The project promotes land conservation through the use of</t>
  </si>
  <si>
    <t>higher densities, compact building designs, smaller lot sizes,</t>
  </si>
  <si>
    <t xml:space="preserve">Award 3 points for each category if the application and </t>
  </si>
  <si>
    <t>Community/ Neighborhood Impact</t>
  </si>
  <si>
    <r>
      <t>Is the project in close proximity to a variety of land uses displaying mixed-use characteristics and vibrancy in the area</t>
    </r>
    <r>
      <rPr>
        <sz val="6"/>
        <rFont val="Arial"/>
        <family val="2"/>
      </rPr>
      <t>?  Does the neighborhood display a high degree of walkability?  (measured by Walk Score</t>
    </r>
    <r>
      <rPr>
        <vertAlign val="superscript"/>
        <sz val="6"/>
        <rFont val="Arial"/>
        <family val="2"/>
      </rPr>
      <t xml:space="preserve"> TM</t>
    </r>
    <r>
      <rPr>
        <sz val="6"/>
        <rFont val="Arial"/>
        <family val="2"/>
      </rPr>
      <t xml:space="preserve">)   </t>
    </r>
  </si>
  <si>
    <t>incorporated into the project design and management.</t>
  </si>
  <si>
    <t>Construction  Reasonable-  ness</t>
  </si>
  <si>
    <t>Marketability</t>
  </si>
  <si>
    <t>projected costs exceed the standard by 40% but &lt; 50%</t>
  </si>
  <si>
    <t>projected costs exceed the standard by 30% but &lt; 40%</t>
  </si>
  <si>
    <t>projected costs exceed the standard by 20% but &lt; 30%</t>
  </si>
  <si>
    <t>projected costs exceed the standard by 10% but &lt; 20%</t>
  </si>
  <si>
    <t>The project design includes LEED, ASTM, Green Globes or</t>
  </si>
  <si>
    <t>The project design includes alternative energy sources such as wind, solar, hydro, etc.</t>
  </si>
  <si>
    <t>for</t>
  </si>
  <si>
    <t>Commitments</t>
  </si>
  <si>
    <t>Project Location:</t>
  </si>
  <si>
    <t>Reviewer:</t>
  </si>
  <si>
    <r>
      <rPr>
        <b/>
        <sz val="6"/>
        <rFont val="Arial"/>
        <family val="2"/>
      </rPr>
      <t xml:space="preserve">ARCHITECTURAL STAFF TO PROVIDE SCORE      </t>
    </r>
    <r>
      <rPr>
        <sz val="6"/>
        <rFont val="Arial"/>
        <family val="2"/>
      </rPr>
      <t xml:space="preserve">                                              Award points based on the proximity of the proposed development to public and mass transit.   Proposed transit projects that are underway may also be considered.</t>
    </r>
  </si>
  <si>
    <t>greater than 20% but &lt; 30%</t>
  </si>
  <si>
    <t>greater than 50%</t>
  </si>
  <si>
    <r>
      <rPr>
        <b/>
        <sz val="6"/>
        <rFont val="Arial"/>
        <family val="2"/>
      </rPr>
      <t>OR</t>
    </r>
    <r>
      <rPr>
        <sz val="6"/>
        <rFont val="Arial"/>
        <family val="2"/>
      </rPr>
      <t xml:space="preserve">                                                                                                                    within 1/4 mile of regular all-day bus transit stops to major employment centers</t>
    </r>
  </si>
  <si>
    <t xml:space="preserve">within 1/2 mile of multi-modal options for transit (2 or more modes, i.e., rail transit station, regular all-day bus transit stops to major employment centers, all-day ferry station, etc.) </t>
  </si>
  <si>
    <t>greater than 5% but less than 10%</t>
  </si>
  <si>
    <t xml:space="preserve">Does the proposed development address achieving  Fair Housing Goals by meeting the following standards? </t>
  </si>
  <si>
    <t>Project provides a type of tenure that is under-represented in the census tract (ownership, rental, cooperative, etc.)</t>
  </si>
  <si>
    <t>Project serves an income range that is under-represented in the census tract</t>
  </si>
  <si>
    <t>Project provides a household type (large family, elderly, etc) that is under-represented in the census tract</t>
  </si>
  <si>
    <t>Does the application demonstrate that the development team has the requisite experience to complete the development in a timely manner and within budget?</t>
  </si>
  <si>
    <t>Relevant</t>
  </si>
  <si>
    <t>Experience</t>
  </si>
  <si>
    <t>2 points if historic designated property</t>
  </si>
  <si>
    <t>Availability of Affordable Housing</t>
  </si>
  <si>
    <t xml:space="preserve">Is the project a mixed-income development, meaning a portion of the  units are non-income restricted? </t>
  </si>
  <si>
    <t>Points will be awarded based on the proposed affordability in excess of programmatic minimums.</t>
  </si>
  <si>
    <t xml:space="preserve">projected costs exceed the standard by less than 10% </t>
  </si>
  <si>
    <r>
      <t xml:space="preserve">Does the project include the reuse and rehabilitation of suitable vacant or abandoned properties? </t>
    </r>
    <r>
      <rPr>
        <b/>
        <sz val="6"/>
        <rFont val="Arial"/>
        <family val="2"/>
      </rPr>
      <t>OR</t>
    </r>
    <r>
      <rPr>
        <sz val="6"/>
        <rFont val="Arial"/>
        <family val="2"/>
      </rPr>
      <t xml:space="preserve"> Does the project reuse or rehabilitate any designated historic property (appearing on the National Register of Historic Places, State Register or a designated Local Historic property) </t>
    </r>
    <r>
      <rPr>
        <b/>
        <sz val="6"/>
        <color indexed="10"/>
        <rFont val="Arial"/>
        <family val="2"/>
      </rPr>
      <t xml:space="preserve">  </t>
    </r>
  </si>
  <si>
    <t xml:space="preserve">smaller setbacks, etc.  </t>
  </si>
  <si>
    <t>Award points for this category only for new construction.</t>
  </si>
  <si>
    <t>construction documents clearly demonstrate that these standards are met.</t>
  </si>
  <si>
    <r>
      <t xml:space="preserve">Provide points based on demonstrated demand for the project.  All documentation submitted must be current (completed with the previous 12 months).                                                                                                                                                                                                                                                                    </t>
    </r>
    <r>
      <rPr>
        <b/>
        <sz val="6"/>
        <color indexed="10"/>
        <rFont val="Arial"/>
        <family val="2"/>
      </rPr>
      <t xml:space="preserve">  </t>
    </r>
  </si>
  <si>
    <r>
      <t xml:space="preserve">Is the </t>
    </r>
    <r>
      <rPr>
        <b/>
        <sz val="6"/>
        <rFont val="Arial"/>
        <family val="2"/>
      </rPr>
      <t>main project site</t>
    </r>
    <r>
      <rPr>
        <sz val="6"/>
        <rFont val="Arial"/>
        <family val="2"/>
      </rPr>
      <t xml:space="preserve"> a designated brownfield?</t>
    </r>
  </si>
  <si>
    <t xml:space="preserve">Does the project include mixed-use development characteristics?  (Residential development along with other uses such as office, retail, commercial, educational etc.) </t>
  </si>
  <si>
    <t>Projects that propose mixed-uses rather than a single land use will be awarded points.</t>
  </si>
  <si>
    <t>Unique Characteristics</t>
  </si>
  <si>
    <t>Greater than 30 year affordability period</t>
  </si>
  <si>
    <t>Evidence/explanation must be provided.  Neighborhood is defined as the development census tract or  contiguous census tract and MUST demonstrate linkage to the proposed development .</t>
  </si>
  <si>
    <r>
      <t>Walk Score</t>
    </r>
    <r>
      <rPr>
        <vertAlign val="superscript"/>
        <sz val="6"/>
        <rFont val="Arial"/>
        <family val="2"/>
      </rPr>
      <t xml:space="preserve">TM </t>
    </r>
    <r>
      <rPr>
        <sz val="6"/>
        <rFont val="Arial"/>
        <family val="2"/>
      </rPr>
      <t>is 50 to 69</t>
    </r>
  </si>
  <si>
    <t>5 points if both</t>
  </si>
  <si>
    <t xml:space="preserve"> </t>
  </si>
  <si>
    <t>30% or more of total units</t>
  </si>
  <si>
    <t>20% up to 30%</t>
  </si>
  <si>
    <t>5% up to 20%</t>
  </si>
  <si>
    <t>Max Possible Points</t>
  </si>
  <si>
    <t>Staff Comments</t>
  </si>
  <si>
    <t>Does the application demonstrate demand for all units?  To receive points the application must  document this status with quantifiable information.  The applicant should demonstrate that marketability exists for all units, not just the DOH restricted units.</t>
  </si>
  <si>
    <t>Award points based on affordability period.</t>
  </si>
  <si>
    <t xml:space="preserve">established for per unit and square foot costs?  Points will be </t>
  </si>
  <si>
    <t xml:space="preserve">deducted based on the % that projected costs exceed the </t>
  </si>
  <si>
    <t>0 -20%</t>
  </si>
  <si>
    <t>greater than 30% but &lt; 50%</t>
  </si>
  <si>
    <r>
      <t>Walk Score</t>
    </r>
    <r>
      <rPr>
        <vertAlign val="superscript"/>
        <sz val="6"/>
        <rFont val="Arial"/>
        <family val="2"/>
      </rPr>
      <t xml:space="preserve"> TM </t>
    </r>
    <r>
      <rPr>
        <sz val="6"/>
        <rFont val="Arial"/>
        <family val="2"/>
      </rPr>
      <t>is 65 to 79</t>
    </r>
  </si>
  <si>
    <t>Does the project include an approved zone change or an overlay district designation that will enable mixed-use development in the present and in the future in the project site and /or in the surrounding area, such as a housing incentive zone?</t>
  </si>
  <si>
    <r>
      <t xml:space="preserve">Can the project or project site be served by existing public utility services?  </t>
    </r>
    <r>
      <rPr>
        <b/>
        <sz val="6"/>
        <rFont val="Arial"/>
        <family val="2"/>
      </rPr>
      <t>OR</t>
    </r>
    <r>
      <rPr>
        <sz val="6"/>
        <rFont val="Arial"/>
        <family val="2"/>
      </rPr>
      <t xml:space="preserve"> Can the project be executed with on-site water and septic?</t>
    </r>
  </si>
  <si>
    <t>The question is attempting to gauge if capital investment for water/sewer will be required to accomplish the project.</t>
  </si>
  <si>
    <r>
      <t xml:space="preserve">Is the project located in a neighborhood where other state or municipal housing, economic, community development, or other funding is planned or underway in the neighborhood </t>
    </r>
    <r>
      <rPr>
        <b/>
        <sz val="6"/>
        <rFont val="Arial"/>
        <family val="2"/>
      </rPr>
      <t>OR</t>
    </r>
    <r>
      <rPr>
        <sz val="6"/>
        <rFont val="Arial"/>
        <family val="2"/>
      </rPr>
      <t xml:space="preserve"> part of a municipally approved revitalization effort.  </t>
    </r>
    <r>
      <rPr>
        <sz val="6"/>
        <color indexed="10"/>
        <rFont val="Arial"/>
        <family val="2"/>
      </rPr>
      <t xml:space="preserve">          </t>
    </r>
    <r>
      <rPr>
        <sz val="6"/>
        <rFont val="Arial"/>
        <family val="2"/>
      </rPr>
      <t xml:space="preserve">                                                 </t>
    </r>
  </si>
  <si>
    <t>Does the application contain a letter of support from the municipality's Chief Elected Official?</t>
  </si>
  <si>
    <t xml:space="preserve">Firm commitments equal or above 50% </t>
  </si>
  <si>
    <t>Firm commitments between 25%-49%</t>
  </si>
  <si>
    <t>Firm commitments between 10%-24%</t>
  </si>
  <si>
    <t>Detailed soft commitment letters with rate and terms identified</t>
  </si>
  <si>
    <t xml:space="preserve">DOH encourages adoption of mixed-use zones in municipal planning and zoning guidelines either through conversion of single uses or other tools such as overlay zones.  </t>
  </si>
  <si>
    <t>DOH will use the following tiebreakers in the order listed if two proposals have equal scores:</t>
  </si>
  <si>
    <t>Below market rents and/or marketability demonstrated</t>
  </si>
  <si>
    <t>3 points if vacant/abandoned property</t>
  </si>
  <si>
    <t xml:space="preserve">Award points based on the percentage of non-income restricted units.  </t>
  </si>
  <si>
    <r>
      <t>Provide points if the project is located in a municipality where there is less than 10% affordable</t>
    </r>
    <r>
      <rPr>
        <sz val="6"/>
        <rFont val="Arial"/>
        <family val="2"/>
      </rPr>
      <t xml:space="preserve"> housing as identified in the Affordable Housing Appeals List.                                                                                                                            </t>
    </r>
  </si>
  <si>
    <t xml:space="preserve">     </t>
  </si>
  <si>
    <t>Actual Points</t>
  </si>
  <si>
    <r>
      <rPr>
        <sz val="6"/>
        <color indexed="10"/>
        <rFont val="Arial"/>
        <family val="2"/>
      </rPr>
      <t xml:space="preserve">                                                 </t>
    </r>
    <r>
      <rPr>
        <u/>
        <sz val="6"/>
        <color indexed="17"/>
        <rFont val="Arial"/>
        <family val="2"/>
      </rPr>
      <t/>
    </r>
  </si>
  <si>
    <t>Extremely Low Income</t>
  </si>
  <si>
    <r>
      <t xml:space="preserve">10% </t>
    </r>
    <r>
      <rPr>
        <sz val="6"/>
        <rFont val="Arial"/>
        <family val="2"/>
      </rPr>
      <t>or more</t>
    </r>
  </si>
  <si>
    <t xml:space="preserve">The owner/developer must have a written agreement in place with a supportive housing service provider identifying the specific number of supportive housing units to be served. The units must be affordable to families earning less than 25% AMI. </t>
  </si>
  <si>
    <t>Experience with affordable housing projects and all closed/completed</t>
  </si>
  <si>
    <t>on time and within budget.</t>
  </si>
  <si>
    <t xml:space="preserve">established DOH standard. </t>
  </si>
  <si>
    <t xml:space="preserve">Explanation: </t>
  </si>
  <si>
    <t>An additional 5 points will be awarded for family housing projects.</t>
  </si>
  <si>
    <t xml:space="preserve">Award points per each category if applicant has submitted information which clearly documents that the proposal addresses the stated objective.  The application must clearly demonstrate that these fair housing goals are supported based on specific and detailed information regarding the census tract, neighborhood, and/or municipality in which the project would be located. </t>
  </si>
  <si>
    <t>Over 90% construction documents (including bid documents) completed</t>
  </si>
  <si>
    <t>Has the applicant received full zoning approval for the specific project being applied for?  "Full zoning approval" means zoning "as of right", or documented approval of all conditions identified in ConApp Section 4.6.  Conditional approval is a threshold.</t>
  </si>
  <si>
    <t>What is the percentage of DOH's investment vs. TDC?  Other state funds, including but not limited to Urban Act, Brownfields, and CRDA, are not considered leverage for the purposes of this scoring category.</t>
  </si>
  <si>
    <t xml:space="preserve"> based on percentage.  </t>
  </si>
  <si>
    <t>Use Exhibit 6.5 - Sources of Funds:  Permanent Sources.</t>
  </si>
  <si>
    <t>For projects serving physically disabled or elderly populations, (if none of the above factors are met,) the project plan includes specific documented resources to provide linkage to transit sources.</t>
  </si>
  <si>
    <t xml:space="preserve">The "DOH Standard" means the "CHFA Standards for Design and </t>
  </si>
  <si>
    <t>Construction".</t>
  </si>
  <si>
    <r>
      <rPr>
        <u/>
        <sz val="6"/>
        <rFont val="Arial"/>
        <family val="2"/>
      </rPr>
      <t>DOH</t>
    </r>
    <r>
      <rPr>
        <sz val="6"/>
        <rFont val="Arial"/>
        <family val="2"/>
      </rPr>
      <t xml:space="preserve"> Cost Per Unit</t>
    </r>
  </si>
  <si>
    <t>Points will be awarded if total costs per unit are within the ranges shown.</t>
  </si>
  <si>
    <t>Divide "Total Development Budget" by total number of units in the project.</t>
  </si>
  <si>
    <t>4.3.8</t>
  </si>
  <si>
    <t>4.1.a</t>
  </si>
  <si>
    <t>4.3.1</t>
  </si>
  <si>
    <t>4.3.9</t>
  </si>
  <si>
    <t>4.3.7</t>
  </si>
  <si>
    <t>N/A</t>
  </si>
  <si>
    <t>Section and/or Exhibit</t>
  </si>
  <si>
    <t>4.3.4, 5.1, and      Mrkt Asmnt</t>
  </si>
  <si>
    <t>Fair Hsg</t>
  </si>
  <si>
    <t>Impacts</t>
  </si>
  <si>
    <t>Form</t>
  </si>
  <si>
    <t>4.6 and 4.8.a</t>
  </si>
  <si>
    <t>DOH Website</t>
  </si>
  <si>
    <t>4.2 and 6.5</t>
  </si>
  <si>
    <t>4.8.e.</t>
  </si>
  <si>
    <t>4.3.2 and 4.7.a.</t>
  </si>
  <si>
    <t>walk-score.     com</t>
  </si>
  <si>
    <t>4.3.1 and 4.7.a</t>
  </si>
  <si>
    <t>4.7.e and 4.7.a</t>
  </si>
  <si>
    <t>Section 4.10</t>
  </si>
  <si>
    <t>4.8.c and 4.8.d</t>
  </si>
  <si>
    <t>Demonstration of marketability but financial feasibility concerns</t>
  </si>
  <si>
    <r>
      <t>In municipality with less than 10% affordable</t>
    </r>
    <r>
      <rPr>
        <sz val="6"/>
        <rFont val="Arial"/>
        <family val="2"/>
      </rPr>
      <t xml:space="preserve"> housing         </t>
    </r>
  </si>
  <si>
    <r>
      <t xml:space="preserve">In municipality with less than 10% affordable housing </t>
    </r>
    <r>
      <rPr>
        <u/>
        <sz val="6"/>
        <rFont val="Arial"/>
        <family val="2"/>
      </rPr>
      <t>and</t>
    </r>
    <r>
      <rPr>
        <sz val="6"/>
        <rFont val="Arial"/>
        <family val="2"/>
      </rPr>
      <t xml:space="preserve">  proposed project will create family housing.         </t>
    </r>
  </si>
  <si>
    <t>20-30 year affordability period</t>
  </si>
  <si>
    <t>Does the project target extremely low income households?</t>
  </si>
  <si>
    <t>Does the project target very low income households?</t>
  </si>
  <si>
    <t xml:space="preserve">Add all units restricted for extremely low income households and divide </t>
  </si>
  <si>
    <t xml:space="preserve">by total units in the project.  Extremely low income means households earning </t>
  </si>
  <si>
    <t>up to and including 30% AMI.</t>
  </si>
  <si>
    <t xml:space="preserve">Add all units restricted for very low income households and divide </t>
  </si>
  <si>
    <t xml:space="preserve">by total units in the project.  Very low income means households earning </t>
  </si>
  <si>
    <t>31 - 50% AMI.</t>
  </si>
  <si>
    <r>
      <t xml:space="preserve">Points will be awarded based on the </t>
    </r>
    <r>
      <rPr>
        <i/>
        <u/>
        <sz val="6"/>
        <rFont val="Arial"/>
        <family val="2"/>
      </rPr>
      <t>percentage</t>
    </r>
    <r>
      <rPr>
        <sz val="6"/>
        <rFont val="Arial"/>
        <family val="2"/>
      </rPr>
      <t xml:space="preserve"> of supportive housing units located within the proposed development that are made available to homeless or at risk individuals or families.   The percentage may</t>
    </r>
    <r>
      <rPr>
        <u/>
        <sz val="6"/>
        <rFont val="Arial"/>
        <family val="2"/>
      </rPr>
      <t xml:space="preserve"> not</t>
    </r>
    <r>
      <rPr>
        <sz val="6"/>
        <rFont val="Arial"/>
        <family val="2"/>
      </rPr>
      <t xml:space="preserve"> include the 2 units for which a preference for homeless veterans is required by DOH.</t>
    </r>
  </si>
  <si>
    <t>Record indicates development team member(s) had closing or completion problems in past.</t>
  </si>
  <si>
    <t>Experience with affordable housing projects but with minor closing/completion problems.</t>
  </si>
  <si>
    <t>Award points based on the development team members' prior record of completing affordable housing development projects and whether such projects were completed on time and within budget.</t>
  </si>
  <si>
    <t>Points will be awarded based on the completeness of construction documents, including architectural drawings and contract specifications.</t>
  </si>
  <si>
    <t>50-90% construction documents completed</t>
  </si>
  <si>
    <t>Full approval of zoning</t>
  </si>
  <si>
    <r>
      <t>How firm are the funding sources (e</t>
    </r>
    <r>
      <rPr>
        <u/>
        <sz val="6"/>
        <rFont val="Arial"/>
        <family val="2"/>
      </rPr>
      <t>xcluding</t>
    </r>
    <r>
      <rPr>
        <sz val="6"/>
        <rFont val="Arial"/>
        <family val="2"/>
      </rPr>
      <t xml:space="preserve"> CHFA financing, state and federal tax credit proceeds, and DOH funds)?  Points will only be awarded for this category if these funding sources account for at least 50% of Total Development Costs.  </t>
    </r>
  </si>
  <si>
    <r>
      <t>Review the funding sources to determine the %  with a firm commitment and/or detailed soft commitment.</t>
    </r>
    <r>
      <rPr>
        <i/>
        <sz val="6"/>
        <rFont val="Arial"/>
        <family val="2"/>
      </rPr>
      <t xml:space="preserve">  </t>
    </r>
    <r>
      <rPr>
        <sz val="6"/>
        <rFont val="Arial"/>
        <family val="2"/>
      </rPr>
      <t xml:space="preserve">If the applicant is proposing to use both construction and permanent financing, the points should be based on the totality of such funding. </t>
    </r>
    <r>
      <rPr>
        <i/>
        <sz val="6"/>
        <rFont val="Arial"/>
        <family val="2"/>
      </rPr>
      <t xml:space="preserve">      </t>
    </r>
    <r>
      <rPr>
        <sz val="6"/>
        <rFont val="Arial"/>
        <family val="2"/>
      </rPr>
      <t xml:space="preserve">                                                                                                                                                                       NOTE: Soft commitments are threshold for all funding sources.</t>
    </r>
  </si>
  <si>
    <t>Points will be awarded if costs per DOH unit are within the ranges shown.</t>
  </si>
  <si>
    <r>
      <t>Divide DOH investment by the number of DOH units.  Use the "</t>
    </r>
    <r>
      <rPr>
        <u/>
        <sz val="6"/>
        <rFont val="Arial"/>
        <family val="2"/>
      </rPr>
      <t>Number of DOH Restricted Units</t>
    </r>
    <r>
      <rPr>
        <sz val="6"/>
        <rFont val="Arial"/>
        <family val="2"/>
      </rPr>
      <t xml:space="preserve">" which the </t>
    </r>
    <r>
      <rPr>
        <u/>
        <sz val="6"/>
        <rFont val="Arial"/>
        <family val="2"/>
      </rPr>
      <t>applicant specified</t>
    </r>
    <r>
      <rPr>
        <sz val="6"/>
        <rFont val="Arial"/>
        <family val="2"/>
      </rPr>
      <t xml:space="preserve"> in Section 4.2, "Development Scope", of the ConApp - Workbook 1.</t>
    </r>
  </si>
  <si>
    <t xml:space="preserve">Divide DOH investment by TDC (less other state funds) and input score </t>
  </si>
  <si>
    <t>$75,000 up to and including $150,000</t>
  </si>
  <si>
    <t>Above $150,000 and up to and including $200,000</t>
  </si>
  <si>
    <t>Above $200,000 and up to and including $275,000</t>
  </si>
  <si>
    <t>Up to and including $75,000/DOH Unit</t>
  </si>
  <si>
    <t>Above $75,000 and up to and including $125,000/DOH Unit</t>
  </si>
  <si>
    <t>Above $125,000 and up to and including $175,000/DOH Unit</t>
  </si>
  <si>
    <r>
      <rPr>
        <u/>
        <sz val="6"/>
        <rFont val="Arial"/>
        <family val="2"/>
      </rPr>
      <t>Total</t>
    </r>
    <r>
      <rPr>
        <sz val="6"/>
        <rFont val="Arial"/>
        <family val="2"/>
      </rPr>
      <t xml:space="preserve"> Cost Per Unit</t>
    </r>
  </si>
  <si>
    <t xml:space="preserve">Do the proposed construction hard costs meet the DOH standard </t>
  </si>
  <si>
    <r>
      <t>Walk Score</t>
    </r>
    <r>
      <rPr>
        <vertAlign val="superscript"/>
        <sz val="6"/>
        <rFont val="Arial"/>
        <family val="2"/>
      </rPr>
      <t xml:space="preserve"> TM </t>
    </r>
    <r>
      <rPr>
        <vertAlign val="superscript"/>
        <sz val="10"/>
        <rFont val="Arial"/>
        <family val="2"/>
      </rPr>
      <t xml:space="preserve"> </t>
    </r>
    <r>
      <rPr>
        <sz val="6"/>
        <rFont val="Arial"/>
        <family val="2"/>
      </rPr>
      <t xml:space="preserve"> 80 or above</t>
    </r>
  </si>
  <si>
    <t>Above 30% and up to and including 70% non-income restricted</t>
  </si>
  <si>
    <t>Above 70% and up to and including 90% non-income restricted</t>
  </si>
  <si>
    <t>At least 10% and up to and including 30% non-income restricted</t>
  </si>
  <si>
    <t>Affordability, Marketability, and Fair Housing                          38.5%</t>
  </si>
  <si>
    <t>Applicant Capacity                                                                                    3.5%</t>
  </si>
  <si>
    <t>Project Feasibility and Readiness to Proceed                      29.0%</t>
  </si>
  <si>
    <t>Responsible Growth and Livability Initiatives                         29.0%</t>
  </si>
  <si>
    <t>Application Score                                               100.0%</t>
  </si>
  <si>
    <t>The results of the evaluation and Rating and Ranking of applications and all final determinations regarding the selection of projects for funding under the CHAMP initiative will be determined at the sole discretion of the Commissioner of DOH.</t>
  </si>
  <si>
    <r>
      <t>Does the proposed development include unique and positive community development component(s) and impact(s) not otherwise reflected in other rating and ranking categories?  Points can be provided on a sliding scale from 1-7</t>
    </r>
    <r>
      <rPr>
        <sz val="6"/>
        <rFont val="Arial"/>
        <family val="2"/>
      </rPr>
      <t xml:space="preserve"> if such characteristics are present.</t>
    </r>
  </si>
</sst>
</file>

<file path=xl/styles.xml><?xml version="1.0" encoding="utf-8"?>
<styleSheet xmlns="http://schemas.openxmlformats.org/spreadsheetml/2006/main">
  <numFmts count="3">
    <numFmt numFmtId="164" formatCode="0.0"/>
    <numFmt numFmtId="165" formatCode="0.0%"/>
    <numFmt numFmtId="166" formatCode="m/d/yy;@"/>
  </numFmts>
  <fonts count="29">
    <font>
      <sz val="10"/>
      <name val="Arial"/>
    </font>
    <font>
      <sz val="6"/>
      <name val="Arial"/>
      <family val="2"/>
    </font>
    <font>
      <b/>
      <sz val="6"/>
      <name val="Arial"/>
      <family val="2"/>
    </font>
    <font>
      <b/>
      <sz val="6"/>
      <color indexed="10"/>
      <name val="Arial"/>
      <family val="2"/>
    </font>
    <font>
      <sz val="10"/>
      <name val="Arial"/>
      <family val="2"/>
    </font>
    <font>
      <sz val="6"/>
      <name val="BookAntiqua"/>
    </font>
    <font>
      <b/>
      <sz val="10"/>
      <name val="Arial"/>
      <family val="2"/>
    </font>
    <font>
      <sz val="6"/>
      <color indexed="10"/>
      <name val="Arial"/>
      <family val="2"/>
    </font>
    <font>
      <b/>
      <sz val="6"/>
      <color indexed="10"/>
      <name val="Arial"/>
      <family val="2"/>
    </font>
    <font>
      <u/>
      <sz val="10"/>
      <name val="Arial"/>
      <family val="2"/>
    </font>
    <font>
      <b/>
      <sz val="14"/>
      <name val="Arial"/>
      <family val="2"/>
    </font>
    <font>
      <strike/>
      <sz val="6"/>
      <name val="Arial"/>
      <family val="2"/>
    </font>
    <font>
      <vertAlign val="superscript"/>
      <sz val="6"/>
      <name val="Arial"/>
      <family val="2"/>
    </font>
    <font>
      <i/>
      <sz val="10"/>
      <name val="Arial"/>
      <family val="2"/>
    </font>
    <font>
      <strike/>
      <sz val="6"/>
      <name val="Cambria"/>
      <family val="1"/>
    </font>
    <font>
      <sz val="6"/>
      <name val="Cambria"/>
      <family val="1"/>
    </font>
    <font>
      <sz val="10"/>
      <name val="Cambria"/>
      <family val="1"/>
    </font>
    <font>
      <vertAlign val="superscript"/>
      <sz val="10"/>
      <name val="Arial"/>
      <family val="2"/>
    </font>
    <font>
      <u/>
      <sz val="6"/>
      <color indexed="17"/>
      <name val="Arial"/>
      <family val="2"/>
    </font>
    <font>
      <sz val="6"/>
      <color rgb="FFFF0000"/>
      <name val="Arial"/>
      <family val="2"/>
    </font>
    <font>
      <b/>
      <sz val="6"/>
      <color rgb="FFFF0000"/>
      <name val="Arial"/>
      <family val="2"/>
    </font>
    <font>
      <sz val="6"/>
      <color theme="4"/>
      <name val="Arial"/>
      <family val="2"/>
    </font>
    <font>
      <sz val="6"/>
      <color theme="7"/>
      <name val="Arial"/>
      <family val="2"/>
    </font>
    <font>
      <sz val="6"/>
      <color rgb="FF0070C0"/>
      <name val="Arial"/>
      <family val="2"/>
    </font>
    <font>
      <i/>
      <sz val="6"/>
      <name val="Arial"/>
      <family val="2"/>
    </font>
    <font>
      <sz val="6"/>
      <color theme="3"/>
      <name val="Arial"/>
      <family val="2"/>
    </font>
    <font>
      <u/>
      <sz val="6"/>
      <name val="Arial"/>
      <family val="2"/>
    </font>
    <font>
      <b/>
      <sz val="8"/>
      <name val="Arial"/>
      <family val="2"/>
    </font>
    <font>
      <i/>
      <u/>
      <sz val="6"/>
      <name val="Arial"/>
      <family val="2"/>
    </font>
  </fonts>
  <fills count="4">
    <fill>
      <patternFill patternType="none"/>
    </fill>
    <fill>
      <patternFill patternType="gray125"/>
    </fill>
    <fill>
      <patternFill patternType="solid">
        <fgColor indexed="27"/>
        <bgColor indexed="64"/>
      </patternFill>
    </fill>
    <fill>
      <patternFill patternType="solid">
        <fgColor theme="6" tint="0.59999389629810485"/>
        <bgColor indexed="64"/>
      </patternFill>
    </fill>
  </fills>
  <borders count="47">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thin">
        <color indexed="64"/>
      </left>
      <right style="thin">
        <color indexed="64"/>
      </right>
      <top/>
      <bottom style="thin">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53">
    <xf numFmtId="0" fontId="0" fillId="0" borderId="0" xfId="0"/>
    <xf numFmtId="164" fontId="1" fillId="0" borderId="0" xfId="0" applyNumberFormat="1" applyFont="1" applyFill="1" applyBorder="1" applyAlignment="1">
      <alignment horizontal="center" wrapText="1"/>
    </xf>
    <xf numFmtId="0" fontId="1" fillId="0" borderId="1" xfId="0" applyFont="1" applyFill="1" applyBorder="1" applyAlignment="1">
      <alignment horizontal="right" wrapText="1"/>
    </xf>
    <xf numFmtId="0" fontId="1" fillId="0" borderId="2" xfId="0" applyFont="1" applyFill="1" applyBorder="1" applyAlignment="1">
      <alignment horizontal="right" wrapText="1"/>
    </xf>
    <xf numFmtId="0" fontId="1" fillId="0" borderId="2" xfId="0" applyFont="1" applyFill="1" applyBorder="1" applyAlignment="1">
      <alignment horizontal="right"/>
    </xf>
    <xf numFmtId="0" fontId="1" fillId="0" borderId="3" xfId="0" applyFont="1" applyFill="1" applyBorder="1" applyAlignment="1">
      <alignment horizontal="center" wrapText="1"/>
    </xf>
    <xf numFmtId="0" fontId="1" fillId="0" borderId="0" xfId="0" applyFont="1" applyFill="1" applyAlignment="1">
      <alignment horizontal="center"/>
    </xf>
    <xf numFmtId="0" fontId="2" fillId="0" borderId="0" xfId="0" applyFont="1" applyFill="1" applyAlignment="1">
      <alignment horizontal="center"/>
    </xf>
    <xf numFmtId="0" fontId="2" fillId="0" borderId="0" xfId="0" applyFont="1" applyFill="1" applyAlignment="1">
      <alignment horizontal="right"/>
    </xf>
    <xf numFmtId="0" fontId="1" fillId="0" borderId="0" xfId="0" applyFont="1" applyFill="1"/>
    <xf numFmtId="0" fontId="1" fillId="0" borderId="0" xfId="0" applyFont="1" applyFill="1" applyAlignment="1">
      <alignment horizontal="right"/>
    </xf>
    <xf numFmtId="49" fontId="1" fillId="0" borderId="0" xfId="0" applyNumberFormat="1" applyFont="1" applyFill="1" applyBorder="1"/>
    <xf numFmtId="0" fontId="1" fillId="0" borderId="0" xfId="0" applyFont="1" applyFill="1" applyAlignment="1"/>
    <xf numFmtId="0" fontId="2" fillId="0" borderId="4" xfId="0" applyFont="1" applyFill="1" applyBorder="1" applyAlignment="1">
      <alignment horizontal="center" wrapText="1"/>
    </xf>
    <xf numFmtId="0" fontId="1" fillId="0" borderId="1" xfId="0" applyFont="1" applyFill="1" applyBorder="1" applyAlignment="1">
      <alignment horizontal="right"/>
    </xf>
    <xf numFmtId="0" fontId="1" fillId="0" borderId="0" xfId="0" applyFont="1" applyFill="1" applyBorder="1"/>
    <xf numFmtId="0" fontId="1" fillId="0" borderId="5" xfId="0" applyFont="1" applyFill="1" applyBorder="1" applyAlignment="1">
      <alignment horizontal="right" wrapText="1"/>
    </xf>
    <xf numFmtId="0" fontId="1" fillId="0" borderId="3" xfId="0" applyFont="1" applyFill="1" applyBorder="1" applyAlignment="1">
      <alignment horizontal="right"/>
    </xf>
    <xf numFmtId="0" fontId="1" fillId="0" borderId="3" xfId="0" applyFont="1" applyFill="1" applyBorder="1"/>
    <xf numFmtId="0" fontId="1" fillId="0" borderId="0" xfId="0" applyFont="1" applyFill="1" applyBorder="1" applyAlignment="1">
      <alignment horizontal="center" wrapText="1"/>
    </xf>
    <xf numFmtId="0" fontId="1" fillId="0" borderId="0" xfId="0" applyFont="1" applyFill="1" applyAlignment="1">
      <alignment horizontal="center" wrapText="1"/>
    </xf>
    <xf numFmtId="165" fontId="1" fillId="0" borderId="6" xfId="0" applyNumberFormat="1" applyFont="1" applyFill="1" applyBorder="1" applyAlignment="1">
      <alignment horizontal="center"/>
    </xf>
    <xf numFmtId="0" fontId="1" fillId="0" borderId="0" xfId="0" applyFont="1" applyFill="1" applyBorder="1" applyAlignment="1">
      <alignment vertical="top" wrapText="1"/>
    </xf>
    <xf numFmtId="0" fontId="1" fillId="0" borderId="1" xfId="0" applyFont="1" applyFill="1" applyBorder="1" applyAlignment="1">
      <alignment horizontal="right" vertical="top"/>
    </xf>
    <xf numFmtId="0" fontId="1" fillId="0" borderId="1" xfId="0" applyFont="1" applyFill="1" applyBorder="1" applyAlignment="1">
      <alignment horizontal="center" vertical="top"/>
    </xf>
    <xf numFmtId="0" fontId="1" fillId="0" borderId="2" xfId="0" applyFont="1" applyFill="1" applyBorder="1" applyAlignment="1">
      <alignment horizontal="center" vertical="top"/>
    </xf>
    <xf numFmtId="0" fontId="1" fillId="0" borderId="0" xfId="0" applyNumberFormat="1" applyFont="1" applyFill="1" applyBorder="1" applyAlignment="1">
      <alignment vertical="top" wrapText="1"/>
    </xf>
    <xf numFmtId="0" fontId="2" fillId="0" borderId="0" xfId="0" applyFont="1" applyFill="1" applyBorder="1" applyAlignment="1">
      <alignment horizontal="right" vertical="top" wrapText="1"/>
    </xf>
    <xf numFmtId="0" fontId="2" fillId="0" borderId="7" xfId="0" applyFont="1" applyFill="1" applyBorder="1" applyAlignment="1">
      <alignment horizontal="left"/>
    </xf>
    <xf numFmtId="0" fontId="7" fillId="0" borderId="3" xfId="0" applyFont="1" applyFill="1" applyBorder="1" applyAlignment="1">
      <alignment horizontal="center" wrapText="1"/>
    </xf>
    <xf numFmtId="0" fontId="2" fillId="0" borderId="0" xfId="0" applyFont="1" applyFill="1" applyBorder="1" applyAlignment="1">
      <alignment horizontal="left"/>
    </xf>
    <xf numFmtId="0" fontId="1" fillId="0" borderId="0" xfId="0" applyFont="1" applyFill="1" applyAlignment="1">
      <alignment wrapText="1"/>
    </xf>
    <xf numFmtId="0" fontId="8" fillId="0" borderId="0" xfId="0" applyFont="1" applyFill="1" applyBorder="1" applyAlignment="1">
      <alignment vertical="top" wrapText="1"/>
    </xf>
    <xf numFmtId="0" fontId="1" fillId="0" borderId="4" xfId="0" applyFont="1" applyFill="1" applyBorder="1" applyAlignment="1">
      <alignment horizontal="right" vertical="top"/>
    </xf>
    <xf numFmtId="0" fontId="1" fillId="0" borderId="4" xfId="0" applyFont="1" applyFill="1" applyBorder="1" applyAlignment="1">
      <alignment horizontal="center" vertical="top"/>
    </xf>
    <xf numFmtId="0" fontId="1" fillId="0" borderId="3" xfId="0" applyFont="1" applyFill="1" applyBorder="1" applyAlignment="1">
      <alignment horizontal="center" vertical="top"/>
    </xf>
    <xf numFmtId="0" fontId="1" fillId="0" borderId="8" xfId="0" applyFont="1" applyFill="1" applyBorder="1" applyAlignment="1">
      <alignment horizontal="center" vertical="top"/>
    </xf>
    <xf numFmtId="0" fontId="1" fillId="0" borderId="0" xfId="0" applyFont="1" applyFill="1" applyBorder="1" applyAlignment="1">
      <alignment horizontal="center" vertical="top"/>
    </xf>
    <xf numFmtId="165" fontId="1" fillId="0" borderId="9" xfId="0" applyNumberFormat="1" applyFont="1" applyFill="1" applyBorder="1" applyAlignment="1">
      <alignment horizontal="center"/>
    </xf>
    <xf numFmtId="165" fontId="1" fillId="0" borderId="10" xfId="0" applyNumberFormat="1" applyFont="1" applyFill="1" applyBorder="1" applyAlignment="1">
      <alignment horizontal="center"/>
    </xf>
    <xf numFmtId="1" fontId="1" fillId="0" borderId="0" xfId="0" applyNumberFormat="1" applyFont="1" applyFill="1" applyAlignment="1">
      <alignment horizontal="center" vertical="top"/>
    </xf>
    <xf numFmtId="1" fontId="1" fillId="0" borderId="2" xfId="0" applyNumberFormat="1" applyFont="1" applyFill="1" applyBorder="1" applyAlignment="1" applyProtection="1">
      <alignment horizontal="center" vertical="top"/>
      <protection locked="0"/>
    </xf>
    <xf numFmtId="1" fontId="1" fillId="0" borderId="11" xfId="0" applyNumberFormat="1" applyFont="1" applyFill="1" applyBorder="1" applyAlignment="1" applyProtection="1">
      <alignment horizontal="center" vertical="top"/>
      <protection locked="0"/>
    </xf>
    <xf numFmtId="1" fontId="1" fillId="0" borderId="1" xfId="0" applyNumberFormat="1" applyFont="1" applyFill="1" applyBorder="1" applyAlignment="1" applyProtection="1">
      <alignment horizontal="center" vertical="top"/>
      <protection locked="0"/>
    </xf>
    <xf numFmtId="1" fontId="1" fillId="0" borderId="5" xfId="0" applyNumberFormat="1" applyFont="1" applyFill="1" applyBorder="1" applyAlignment="1" applyProtection="1">
      <alignment horizontal="center" vertical="top"/>
      <protection locked="0"/>
    </xf>
    <xf numFmtId="1" fontId="1" fillId="0" borderId="12" xfId="0" applyNumberFormat="1" applyFont="1" applyFill="1" applyBorder="1" applyAlignment="1" applyProtection="1">
      <alignment horizontal="center" vertical="top"/>
      <protection locked="0"/>
    </xf>
    <xf numFmtId="1" fontId="1" fillId="0" borderId="3" xfId="0" applyNumberFormat="1" applyFont="1" applyFill="1" applyBorder="1" applyAlignment="1" applyProtection="1">
      <alignment horizontal="center" vertical="top"/>
      <protection locked="0"/>
    </xf>
    <xf numFmtId="1" fontId="1" fillId="0" borderId="13" xfId="0" applyNumberFormat="1" applyFont="1" applyFill="1" applyBorder="1" applyAlignment="1" applyProtection="1">
      <alignment horizontal="center" vertical="top"/>
      <protection locked="0"/>
    </xf>
    <xf numFmtId="1" fontId="1" fillId="0" borderId="8" xfId="0" applyNumberFormat="1" applyFont="1" applyFill="1" applyBorder="1" applyAlignment="1" applyProtection="1">
      <alignment horizontal="center" vertical="top"/>
      <protection locked="0"/>
    </xf>
    <xf numFmtId="1" fontId="1" fillId="0" borderId="4" xfId="0" applyNumberFormat="1" applyFont="1" applyFill="1" applyBorder="1" applyAlignment="1">
      <alignment horizontal="center" vertical="top"/>
    </xf>
    <xf numFmtId="1" fontId="1" fillId="0" borderId="3" xfId="0" applyNumberFormat="1" applyFont="1" applyFill="1" applyBorder="1" applyAlignment="1">
      <alignment horizontal="center" vertical="top"/>
    </xf>
    <xf numFmtId="1" fontId="1" fillId="0" borderId="14" xfId="0" applyNumberFormat="1" applyFont="1" applyFill="1" applyBorder="1" applyAlignment="1">
      <alignment horizontal="center" vertical="top"/>
    </xf>
    <xf numFmtId="1" fontId="1" fillId="0" borderId="15" xfId="0" applyNumberFormat="1" applyFont="1" applyFill="1" applyBorder="1" applyAlignment="1">
      <alignment horizontal="center" vertical="top"/>
    </xf>
    <xf numFmtId="1" fontId="1" fillId="0" borderId="0" xfId="0" applyNumberFormat="1" applyFont="1" applyFill="1" applyBorder="1" applyAlignment="1">
      <alignment horizontal="center" vertical="top"/>
    </xf>
    <xf numFmtId="1" fontId="1" fillId="0" borderId="0" xfId="0" applyNumberFormat="1" applyFont="1" applyFill="1" applyBorder="1" applyAlignment="1" applyProtection="1">
      <alignment horizontal="center" vertical="top"/>
      <protection locked="0"/>
    </xf>
    <xf numFmtId="0" fontId="1" fillId="0" borderId="0" xfId="0" applyFont="1" applyFill="1" applyAlignment="1">
      <alignment vertical="top"/>
    </xf>
    <xf numFmtId="49" fontId="2" fillId="0" borderId="0" xfId="0" applyNumberFormat="1" applyFont="1" applyFill="1" applyAlignment="1">
      <alignment horizontal="right" vertical="top"/>
    </xf>
    <xf numFmtId="0" fontId="1" fillId="0" borderId="5" xfId="0" applyFont="1" applyFill="1" applyBorder="1" applyAlignment="1">
      <alignment horizontal="center" vertical="top"/>
    </xf>
    <xf numFmtId="0" fontId="1" fillId="0" borderId="11" xfId="0" applyFont="1" applyFill="1" applyBorder="1" applyAlignment="1">
      <alignment horizontal="center" vertical="top"/>
    </xf>
    <xf numFmtId="0" fontId="2" fillId="0" borderId="0" xfId="0" applyFont="1" applyFill="1" applyBorder="1" applyAlignment="1">
      <alignment horizontal="center" vertical="top"/>
    </xf>
    <xf numFmtId="0" fontId="1" fillId="0" borderId="14" xfId="0" applyFont="1" applyFill="1" applyBorder="1" applyAlignment="1">
      <alignment horizontal="center" vertical="top"/>
    </xf>
    <xf numFmtId="0" fontId="1" fillId="0" borderId="15" xfId="0" applyFont="1" applyFill="1" applyBorder="1" applyAlignment="1">
      <alignment horizontal="center" vertical="top"/>
    </xf>
    <xf numFmtId="0" fontId="2" fillId="0" borderId="16" xfId="0" applyFont="1" applyFill="1" applyBorder="1" applyAlignment="1">
      <alignment horizontal="center" vertical="top"/>
    </xf>
    <xf numFmtId="1" fontId="1" fillId="0" borderId="2" xfId="0" applyNumberFormat="1" applyFont="1" applyFill="1" applyBorder="1" applyAlignment="1">
      <alignment horizontal="center" vertical="top"/>
    </xf>
    <xf numFmtId="1" fontId="1" fillId="0" borderId="1" xfId="0" applyNumberFormat="1" applyFont="1" applyFill="1" applyBorder="1" applyAlignment="1">
      <alignment horizontal="center" vertical="top"/>
    </xf>
    <xf numFmtId="1" fontId="1" fillId="0" borderId="5" xfId="0" applyNumberFormat="1" applyFont="1" applyFill="1" applyBorder="1" applyAlignment="1">
      <alignment horizontal="center" vertical="top"/>
    </xf>
    <xf numFmtId="0" fontId="1" fillId="0" borderId="17" xfId="0" applyFont="1" applyFill="1" applyBorder="1" applyAlignment="1">
      <alignment horizontal="left"/>
    </xf>
    <xf numFmtId="0" fontId="1" fillId="0" borderId="18" xfId="0" applyFont="1" applyFill="1" applyBorder="1" applyAlignment="1">
      <alignment horizontal="left"/>
    </xf>
    <xf numFmtId="0" fontId="2" fillId="0" borderId="0" xfId="0" applyFont="1" applyFill="1" applyBorder="1" applyAlignment="1">
      <alignment horizontal="center" vertical="center"/>
    </xf>
    <xf numFmtId="0" fontId="1" fillId="0" borderId="5" xfId="0" applyFont="1" applyFill="1" applyBorder="1" applyAlignment="1">
      <alignment horizontal="right" vertical="top"/>
    </xf>
    <xf numFmtId="0" fontId="1" fillId="0" borderId="0" xfId="0" applyFont="1" applyFill="1" applyBorder="1" applyAlignment="1">
      <alignment horizontal="center" vertical="top" wrapText="1"/>
    </xf>
    <xf numFmtId="0" fontId="1" fillId="0" borderId="0" xfId="0" applyFont="1" applyFill="1" applyBorder="1" applyAlignment="1">
      <alignment horizontal="left" vertical="top" wrapText="1"/>
    </xf>
    <xf numFmtId="1" fontId="1" fillId="0" borderId="19" xfId="0" applyNumberFormat="1" applyFont="1" applyFill="1" applyBorder="1" applyAlignment="1">
      <alignment horizontal="center" vertical="top"/>
    </xf>
    <xf numFmtId="1" fontId="1" fillId="0" borderId="20" xfId="0" applyNumberFormat="1" applyFont="1" applyFill="1" applyBorder="1" applyAlignment="1">
      <alignment horizontal="center" vertical="top"/>
    </xf>
    <xf numFmtId="165" fontId="1" fillId="0" borderId="0" xfId="0" applyNumberFormat="1" applyFont="1" applyFill="1" applyBorder="1" applyAlignment="1">
      <alignment horizontal="center"/>
    </xf>
    <xf numFmtId="0" fontId="1" fillId="0" borderId="8" xfId="0" applyFont="1" applyFill="1" applyBorder="1" applyAlignment="1">
      <alignment horizontal="left"/>
    </xf>
    <xf numFmtId="0" fontId="4" fillId="0" borderId="0" xfId="0" applyFont="1" applyFill="1" applyAlignment="1">
      <alignment horizontal="center" wrapText="1"/>
    </xf>
    <xf numFmtId="0" fontId="6" fillId="0" borderId="0" xfId="0" applyFont="1" applyFill="1" applyBorder="1" applyAlignment="1">
      <alignment horizontal="center" vertical="top"/>
    </xf>
    <xf numFmtId="1" fontId="4" fillId="0" borderId="0" xfId="0" applyNumberFormat="1" applyFont="1" applyFill="1" applyBorder="1" applyAlignment="1">
      <alignment horizontal="center" vertical="top"/>
    </xf>
    <xf numFmtId="165" fontId="4" fillId="0" borderId="0" xfId="0" applyNumberFormat="1" applyFont="1" applyFill="1" applyBorder="1" applyAlignment="1">
      <alignment horizontal="center"/>
    </xf>
    <xf numFmtId="0" fontId="4" fillId="0" borderId="0" xfId="0" applyFont="1" applyFill="1"/>
    <xf numFmtId="0" fontId="6" fillId="0" borderId="0" xfId="0" applyFont="1" applyFill="1" applyBorder="1" applyAlignment="1">
      <alignment horizontal="left"/>
    </xf>
    <xf numFmtId="0" fontId="4" fillId="0" borderId="0" xfId="0" applyNumberFormat="1" applyFont="1" applyFill="1" applyAlignment="1">
      <alignment horizontal="center" vertical="top" wrapText="1"/>
    </xf>
    <xf numFmtId="0" fontId="4" fillId="0" borderId="0" xfId="0" applyNumberFormat="1" applyFont="1" applyFill="1" applyAlignment="1">
      <alignment horizontal="center" wrapText="1"/>
    </xf>
    <xf numFmtId="0" fontId="1" fillId="0" borderId="4" xfId="0" applyFont="1" applyFill="1" applyBorder="1" applyAlignment="1"/>
    <xf numFmtId="0" fontId="1" fillId="0" borderId="3" xfId="0" applyFont="1" applyFill="1" applyBorder="1" applyAlignment="1"/>
    <xf numFmtId="1" fontId="1" fillId="0" borderId="21" xfId="0" applyNumberFormat="1" applyFont="1" applyFill="1" applyBorder="1" applyAlignment="1">
      <alignment horizontal="center" vertical="top"/>
    </xf>
    <xf numFmtId="0" fontId="1" fillId="0" borderId="3" xfId="0" applyFont="1" applyFill="1" applyBorder="1" applyAlignment="1">
      <alignment horizontal="left"/>
    </xf>
    <xf numFmtId="1" fontId="11" fillId="0" borderId="2" xfId="0" applyNumberFormat="1" applyFont="1" applyFill="1" applyBorder="1" applyAlignment="1" applyProtection="1">
      <alignment horizontal="center" vertical="top"/>
      <protection locked="0"/>
    </xf>
    <xf numFmtId="0" fontId="1" fillId="0" borderId="0" xfId="0" applyFont="1" applyFill="1" applyBorder="1" applyAlignment="1">
      <alignment horizontal="right" wrapText="1"/>
    </xf>
    <xf numFmtId="0" fontId="2" fillId="0" borderId="0" xfId="0" applyFont="1" applyFill="1" applyBorder="1" applyAlignment="1">
      <alignment horizontal="center" wrapText="1"/>
    </xf>
    <xf numFmtId="0" fontId="1" fillId="0" borderId="0" xfId="0" applyFont="1" applyFill="1" applyBorder="1" applyAlignment="1"/>
    <xf numFmtId="0" fontId="7" fillId="0" borderId="0" xfId="0" applyFont="1" applyFill="1" applyBorder="1" applyAlignment="1">
      <alignment horizontal="center" wrapText="1"/>
    </xf>
    <xf numFmtId="1" fontId="2" fillId="0" borderId="0" xfId="0" applyNumberFormat="1" applyFont="1" applyFill="1" applyBorder="1" applyAlignment="1">
      <alignment horizontal="center" vertical="center"/>
    </xf>
    <xf numFmtId="0" fontId="7" fillId="0" borderId="8" xfId="0" applyFont="1" applyFill="1" applyBorder="1" applyAlignment="1">
      <alignment horizontal="center" wrapText="1"/>
    </xf>
    <xf numFmtId="0" fontId="1" fillId="0" borderId="3" xfId="0" applyFont="1" applyFill="1" applyBorder="1" applyAlignment="1">
      <alignment horizontal="left" wrapText="1"/>
    </xf>
    <xf numFmtId="0" fontId="1" fillId="0" borderId="4" xfId="0" applyFont="1" applyFill="1" applyBorder="1" applyAlignment="1">
      <alignment horizontal="center" wrapText="1"/>
    </xf>
    <xf numFmtId="0" fontId="1" fillId="0" borderId="8" xfId="0" applyFont="1" applyFill="1" applyBorder="1" applyAlignment="1">
      <alignment horizontal="center" wrapText="1"/>
    </xf>
    <xf numFmtId="0" fontId="1" fillId="0" borderId="4" xfId="0" applyFont="1" applyFill="1" applyBorder="1" applyAlignment="1">
      <alignment horizontal="left" wrapText="1"/>
    </xf>
    <xf numFmtId="0" fontId="1" fillId="0" borderId="22" xfId="0" applyFont="1" applyFill="1" applyBorder="1" applyAlignment="1">
      <alignment horizontal="center" wrapText="1"/>
    </xf>
    <xf numFmtId="0" fontId="1" fillId="0" borderId="23" xfId="0" applyFont="1" applyFill="1" applyBorder="1" applyAlignment="1">
      <alignment horizontal="center" wrapText="1"/>
    </xf>
    <xf numFmtId="0" fontId="1" fillId="0" borderId="21" xfId="0" applyFont="1" applyFill="1" applyBorder="1" applyAlignment="1">
      <alignment horizontal="center" vertical="center" wrapText="1"/>
    </xf>
    <xf numFmtId="0" fontId="1" fillId="0" borderId="22" xfId="0" applyFont="1" applyFill="1" applyBorder="1"/>
    <xf numFmtId="0" fontId="1" fillId="0" borderId="23" xfId="0" applyFont="1" applyFill="1" applyBorder="1"/>
    <xf numFmtId="1" fontId="1" fillId="0" borderId="12" xfId="0" applyNumberFormat="1" applyFont="1" applyFill="1" applyBorder="1" applyAlignment="1">
      <alignment horizontal="center" vertical="top"/>
    </xf>
    <xf numFmtId="0" fontId="1" fillId="0" borderId="24" xfId="0" applyFont="1" applyFill="1" applyBorder="1" applyAlignment="1" applyProtection="1">
      <protection locked="0"/>
    </xf>
    <xf numFmtId="49" fontId="1" fillId="0" borderId="24" xfId="0" applyNumberFormat="1" applyFont="1" applyFill="1" applyBorder="1" applyAlignment="1" applyProtection="1">
      <alignment horizontal="left"/>
      <protection locked="0"/>
    </xf>
    <xf numFmtId="49" fontId="1" fillId="0" borderId="25" xfId="0" applyNumberFormat="1" applyFont="1" applyFill="1" applyBorder="1"/>
    <xf numFmtId="1" fontId="2" fillId="0" borderId="0" xfId="0" applyNumberFormat="1" applyFont="1" applyFill="1" applyAlignment="1">
      <alignment horizontal="right" vertical="top"/>
    </xf>
    <xf numFmtId="0" fontId="2" fillId="0" borderId="26" xfId="0" applyFont="1" applyFill="1" applyBorder="1" applyAlignment="1">
      <alignment horizontal="center"/>
    </xf>
    <xf numFmtId="49" fontId="2" fillId="0" borderId="4" xfId="0" applyNumberFormat="1" applyFont="1" applyFill="1" applyBorder="1" applyAlignment="1">
      <alignment horizontal="center"/>
    </xf>
    <xf numFmtId="1" fontId="2" fillId="0" borderId="0" xfId="0" applyNumberFormat="1" applyFont="1" applyFill="1" applyBorder="1" applyAlignment="1">
      <alignment horizontal="center" vertical="top"/>
    </xf>
    <xf numFmtId="0" fontId="7" fillId="0" borderId="27" xfId="0" applyFont="1" applyFill="1" applyBorder="1" applyAlignment="1">
      <alignment horizontal="center" wrapText="1"/>
    </xf>
    <xf numFmtId="0" fontId="2" fillId="0" borderId="0" xfId="0" applyFont="1" applyFill="1" applyBorder="1" applyAlignment="1">
      <alignment horizontal="center"/>
    </xf>
    <xf numFmtId="0" fontId="2" fillId="0" borderId="0" xfId="0" applyFont="1" applyFill="1" applyBorder="1" applyAlignment="1">
      <alignment horizontal="right"/>
    </xf>
    <xf numFmtId="0" fontId="2" fillId="0" borderId="0" xfId="0" applyFont="1" applyFill="1" applyBorder="1" applyAlignment="1">
      <alignment horizontal="center" vertical="center" wrapText="1"/>
    </xf>
    <xf numFmtId="1" fontId="1" fillId="0" borderId="13" xfId="0" applyNumberFormat="1" applyFont="1" applyFill="1" applyBorder="1" applyAlignment="1">
      <alignment horizontal="center" vertical="top"/>
    </xf>
    <xf numFmtId="0" fontId="1" fillId="0" borderId="12" xfId="0" applyFont="1" applyFill="1" applyBorder="1" applyAlignment="1">
      <alignment horizontal="center" vertical="top"/>
    </xf>
    <xf numFmtId="49" fontId="1" fillId="0" borderId="29" xfId="0" applyNumberFormat="1" applyFont="1" applyFill="1" applyBorder="1" applyAlignment="1">
      <alignment wrapText="1"/>
    </xf>
    <xf numFmtId="0" fontId="1" fillId="0" borderId="2" xfId="0" applyFont="1" applyFill="1" applyBorder="1" applyAlignment="1">
      <alignment horizontal="right" vertical="top"/>
    </xf>
    <xf numFmtId="49" fontId="1" fillId="0" borderId="5" xfId="0" applyNumberFormat="1" applyFont="1" applyFill="1" applyBorder="1" applyAlignment="1">
      <alignment wrapText="1"/>
    </xf>
    <xf numFmtId="49" fontId="1" fillId="0" borderId="4" xfId="0" applyNumberFormat="1" applyFont="1" applyFill="1" applyBorder="1" applyAlignment="1">
      <alignment wrapText="1"/>
    </xf>
    <xf numFmtId="0" fontId="1" fillId="0" borderId="3" xfId="0" applyFont="1" applyFill="1" applyBorder="1" applyAlignment="1">
      <alignment horizontal="center" vertical="center" wrapText="1"/>
    </xf>
    <xf numFmtId="1" fontId="1" fillId="0" borderId="26" xfId="0" applyNumberFormat="1" applyFont="1" applyFill="1" applyBorder="1" applyAlignment="1">
      <alignment horizontal="center" vertical="top"/>
    </xf>
    <xf numFmtId="1" fontId="1" fillId="0" borderId="28" xfId="0" applyNumberFormat="1" applyFont="1" applyFill="1" applyBorder="1" applyAlignment="1">
      <alignment horizontal="center" vertical="top"/>
    </xf>
    <xf numFmtId="1" fontId="1" fillId="0" borderId="30" xfId="0" applyNumberFormat="1" applyFont="1" applyFill="1" applyBorder="1" applyAlignment="1">
      <alignment horizontal="center" vertical="top"/>
    </xf>
    <xf numFmtId="0" fontId="13" fillId="0" borderId="0" xfId="0" applyFont="1" applyFill="1" applyAlignment="1">
      <alignment horizontal="left" vertical="top" wrapText="1"/>
    </xf>
    <xf numFmtId="0" fontId="9" fillId="0" borderId="0" xfId="0" applyFont="1" applyFill="1" applyAlignment="1">
      <alignment horizontal="left" vertical="top" wrapText="1"/>
    </xf>
    <xf numFmtId="0" fontId="1" fillId="0" borderId="0" xfId="0" applyFont="1" applyFill="1" applyBorder="1" applyAlignment="1">
      <alignment wrapText="1"/>
    </xf>
    <xf numFmtId="0" fontId="1" fillId="0" borderId="8" xfId="0" applyFont="1" applyFill="1" applyBorder="1" applyAlignment="1">
      <alignment horizontal="center" vertical="top" wrapText="1"/>
    </xf>
    <xf numFmtId="0" fontId="1" fillId="0" borderId="8" xfId="0" applyFont="1" applyFill="1" applyBorder="1" applyAlignment="1">
      <alignment horizontal="center" vertical="center"/>
    </xf>
    <xf numFmtId="0" fontId="2" fillId="0" borderId="0" xfId="0" applyFont="1" applyFill="1" applyAlignment="1">
      <alignment horizontal="right" vertical="top"/>
    </xf>
    <xf numFmtId="0" fontId="1" fillId="0" borderId="11" xfId="0" applyFont="1" applyFill="1" applyBorder="1" applyAlignment="1">
      <alignment horizontal="center" vertical="center"/>
    </xf>
    <xf numFmtId="0" fontId="1" fillId="0" borderId="11" xfId="0" applyFont="1" applyFill="1" applyBorder="1" applyAlignment="1">
      <alignment horizontal="right" vertical="top"/>
    </xf>
    <xf numFmtId="0" fontId="1" fillId="0" borderId="4" xfId="0" applyFont="1" applyFill="1" applyBorder="1" applyAlignment="1">
      <alignment wrapText="1"/>
    </xf>
    <xf numFmtId="0" fontId="9" fillId="0" borderId="0" xfId="0" applyFont="1" applyFill="1" applyAlignment="1">
      <alignment horizontal="left" vertical="top"/>
    </xf>
    <xf numFmtId="0" fontId="1" fillId="0" borderId="12" xfId="0" applyFont="1" applyFill="1" applyBorder="1" applyAlignment="1">
      <alignment horizontal="right" vertical="top"/>
    </xf>
    <xf numFmtId="0" fontId="1" fillId="0" borderId="1" xfId="0" applyFont="1" applyFill="1" applyBorder="1" applyAlignment="1" applyProtection="1">
      <alignment horizontal="right"/>
      <protection locked="0"/>
    </xf>
    <xf numFmtId="0" fontId="1" fillId="0" borderId="4" xfId="0" applyFont="1" applyFill="1" applyBorder="1" applyAlignment="1">
      <alignment horizontal="center" vertical="center"/>
    </xf>
    <xf numFmtId="0" fontId="1" fillId="0" borderId="12" xfId="0" applyFont="1" applyFill="1" applyBorder="1" applyAlignment="1">
      <alignment horizontal="right"/>
    </xf>
    <xf numFmtId="0" fontId="1" fillId="0" borderId="1" xfId="0" applyFont="1" applyFill="1" applyBorder="1" applyAlignment="1">
      <alignment horizontal="right" vertical="top" wrapText="1"/>
    </xf>
    <xf numFmtId="0" fontId="1" fillId="0" borderId="8" xfId="0" applyFont="1" applyFill="1" applyBorder="1" applyAlignment="1">
      <alignment vertical="top" wrapText="1"/>
    </xf>
    <xf numFmtId="0" fontId="1" fillId="0" borderId="4" xfId="0" applyFont="1" applyFill="1" applyBorder="1" applyAlignment="1">
      <alignment horizontal="left"/>
    </xf>
    <xf numFmtId="0" fontId="2" fillId="0" borderId="8" xfId="0" applyFont="1" applyFill="1" applyBorder="1" applyAlignment="1">
      <alignment horizontal="center" wrapText="1"/>
    </xf>
    <xf numFmtId="0" fontId="1" fillId="0" borderId="13" xfId="0" applyFont="1" applyFill="1" applyBorder="1" applyAlignment="1">
      <alignment horizontal="right" vertical="top"/>
    </xf>
    <xf numFmtId="0" fontId="1" fillId="0" borderId="30" xfId="0" applyFont="1" applyFill="1" applyBorder="1" applyAlignment="1">
      <alignment horizontal="right" vertical="top"/>
    </xf>
    <xf numFmtId="1" fontId="1" fillId="0" borderId="11" xfId="0" applyNumberFormat="1" applyFont="1" applyFill="1" applyBorder="1" applyAlignment="1">
      <alignment horizontal="center" vertical="top"/>
    </xf>
    <xf numFmtId="1" fontId="1" fillId="0" borderId="23" xfId="0" applyNumberFormat="1" applyFont="1" applyFill="1" applyBorder="1" applyAlignment="1">
      <alignment horizontal="center" vertical="top"/>
    </xf>
    <xf numFmtId="0" fontId="1" fillId="0" borderId="31" xfId="0" applyFont="1" applyFill="1" applyBorder="1" applyAlignment="1">
      <alignment horizontal="right" vertical="top"/>
    </xf>
    <xf numFmtId="1" fontId="1" fillId="0" borderId="32" xfId="0" applyNumberFormat="1" applyFont="1" applyFill="1" applyBorder="1" applyAlignment="1">
      <alignment horizontal="center" vertical="top"/>
    </xf>
    <xf numFmtId="0" fontId="1" fillId="0" borderId="30" xfId="0" applyFont="1" applyFill="1" applyBorder="1" applyAlignment="1">
      <alignment horizontal="left" vertical="top" wrapText="1"/>
    </xf>
    <xf numFmtId="49" fontId="1" fillId="0" borderId="30" xfId="0" applyNumberFormat="1" applyFont="1" applyFill="1" applyBorder="1"/>
    <xf numFmtId="0" fontId="1" fillId="0" borderId="13" xfId="0" applyFont="1" applyFill="1" applyBorder="1" applyAlignment="1">
      <alignment wrapText="1"/>
    </xf>
    <xf numFmtId="49" fontId="1" fillId="0" borderId="28" xfId="0" applyNumberFormat="1" applyFont="1" applyFill="1" applyBorder="1"/>
    <xf numFmtId="49" fontId="1" fillId="0" borderId="13" xfId="0" applyNumberFormat="1" applyFont="1" applyFill="1" applyBorder="1"/>
    <xf numFmtId="0" fontId="2" fillId="0" borderId="28" xfId="0" applyFont="1" applyFill="1" applyBorder="1"/>
    <xf numFmtId="0" fontId="1" fillId="0" borderId="28" xfId="0" applyFont="1" applyFill="1" applyBorder="1" applyProtection="1">
      <protection locked="0"/>
    </xf>
    <xf numFmtId="0" fontId="2" fillId="0" borderId="13" xfId="0" applyFont="1" applyFill="1" applyBorder="1"/>
    <xf numFmtId="0" fontId="1" fillId="0" borderId="28" xfId="0" applyFont="1" applyFill="1" applyBorder="1"/>
    <xf numFmtId="49" fontId="1" fillId="0" borderId="28" xfId="0" applyNumberFormat="1" applyFont="1" applyFill="1" applyBorder="1" applyAlignment="1" applyProtection="1">
      <alignment wrapText="1"/>
      <protection locked="0"/>
    </xf>
    <xf numFmtId="49" fontId="1" fillId="0" borderId="28" xfId="0" applyNumberFormat="1" applyFont="1" applyFill="1" applyBorder="1" applyAlignment="1">
      <alignment vertical="top"/>
    </xf>
    <xf numFmtId="49" fontId="1" fillId="0" borderId="30" xfId="0" applyNumberFormat="1" applyFont="1" applyFill="1" applyBorder="1" applyAlignment="1">
      <alignment vertical="top"/>
    </xf>
    <xf numFmtId="49" fontId="2" fillId="0" borderId="13" xfId="0" applyNumberFormat="1" applyFont="1" applyFill="1" applyBorder="1" applyAlignment="1">
      <alignment horizontal="left" vertical="top"/>
    </xf>
    <xf numFmtId="49" fontId="1" fillId="0" borderId="28" xfId="0" applyNumberFormat="1" applyFont="1" applyFill="1" applyBorder="1" applyAlignment="1">
      <alignment horizontal="left" vertical="top"/>
    </xf>
    <xf numFmtId="49" fontId="1" fillId="0" borderId="30" xfId="0" applyNumberFormat="1" applyFont="1" applyFill="1" applyBorder="1" applyAlignment="1">
      <alignment horizontal="left" vertical="top"/>
    </xf>
    <xf numFmtId="49" fontId="1" fillId="0" borderId="0" xfId="0" applyNumberFormat="1" applyFont="1" applyFill="1" applyBorder="1" applyAlignment="1">
      <alignment horizontal="left" vertical="top"/>
    </xf>
    <xf numFmtId="49" fontId="2" fillId="0" borderId="13" xfId="0" applyNumberFormat="1" applyFont="1" applyFill="1" applyBorder="1" applyAlignment="1">
      <alignment vertical="top"/>
    </xf>
    <xf numFmtId="49" fontId="2" fillId="0" borderId="13" xfId="0" applyNumberFormat="1" applyFont="1" applyFill="1" applyBorder="1"/>
    <xf numFmtId="0" fontId="19" fillId="0" borderId="0" xfId="0" applyFont="1" applyFill="1" applyBorder="1" applyAlignment="1">
      <alignment wrapText="1"/>
    </xf>
    <xf numFmtId="0" fontId="19" fillId="0" borderId="0" xfId="0" applyFont="1" applyFill="1" applyBorder="1"/>
    <xf numFmtId="1" fontId="14" fillId="0" borderId="5" xfId="0" applyNumberFormat="1" applyFont="1" applyFill="1" applyBorder="1" applyAlignment="1">
      <alignment horizontal="center" vertical="top"/>
    </xf>
    <xf numFmtId="0" fontId="15" fillId="0" borderId="1" xfId="0" applyFont="1" applyFill="1" applyBorder="1" applyAlignment="1">
      <alignment horizontal="right" vertical="top"/>
    </xf>
    <xf numFmtId="0" fontId="15" fillId="0" borderId="1" xfId="0" applyFont="1" applyFill="1" applyBorder="1" applyAlignment="1">
      <alignment horizontal="center" vertical="top"/>
    </xf>
    <xf numFmtId="0" fontId="15" fillId="0" borderId="5" xfId="0" applyFont="1" applyFill="1" applyBorder="1" applyAlignment="1">
      <alignment horizontal="right" vertical="top"/>
    </xf>
    <xf numFmtId="0" fontId="15" fillId="0" borderId="5" xfId="0" applyFont="1" applyFill="1" applyBorder="1" applyAlignment="1">
      <alignment horizontal="center" vertical="top"/>
    </xf>
    <xf numFmtId="49" fontId="2" fillId="0" borderId="28" xfId="0" applyNumberFormat="1" applyFont="1" applyFill="1" applyBorder="1" applyAlignment="1">
      <alignment vertical="top"/>
    </xf>
    <xf numFmtId="0" fontId="1" fillId="0" borderId="4" xfId="0" applyFont="1" applyFill="1" applyBorder="1" applyAlignment="1">
      <alignment horizontal="center" vertical="top" wrapText="1"/>
    </xf>
    <xf numFmtId="0" fontId="1" fillId="0" borderId="8" xfId="0" applyFont="1" applyFill="1" applyBorder="1" applyAlignment="1">
      <alignment horizontal="right" vertical="top"/>
    </xf>
    <xf numFmtId="0" fontId="19" fillId="3" borderId="33" xfId="0" applyFont="1" applyFill="1" applyBorder="1" applyAlignment="1">
      <alignment wrapText="1"/>
    </xf>
    <xf numFmtId="0" fontId="19" fillId="3" borderId="25" xfId="0" applyFont="1" applyFill="1" applyBorder="1" applyAlignment="1">
      <alignment wrapText="1"/>
    </xf>
    <xf numFmtId="0" fontId="19" fillId="3" borderId="34" xfId="0" applyFont="1" applyFill="1" applyBorder="1"/>
    <xf numFmtId="1" fontId="2" fillId="0" borderId="16" xfId="0" applyNumberFormat="1" applyFont="1" applyFill="1" applyBorder="1" applyAlignment="1">
      <alignment horizontal="center" vertical="top"/>
    </xf>
    <xf numFmtId="1" fontId="1" fillId="0" borderId="8" xfId="0" applyNumberFormat="1" applyFont="1" applyFill="1" applyBorder="1" applyAlignment="1">
      <alignment horizontal="center" vertical="top"/>
    </xf>
    <xf numFmtId="0" fontId="1" fillId="0" borderId="0" xfId="0" applyFont="1" applyFill="1" applyBorder="1" applyAlignment="1">
      <alignment horizontal="right" vertical="top"/>
    </xf>
    <xf numFmtId="1" fontId="1" fillId="0" borderId="35" xfId="0" applyNumberFormat="1" applyFont="1" applyFill="1" applyBorder="1" applyAlignment="1" applyProtection="1">
      <alignment horizontal="center" vertical="top"/>
      <protection locked="0"/>
    </xf>
    <xf numFmtId="0" fontId="1" fillId="0" borderId="4" xfId="0" applyFont="1" applyFill="1" applyBorder="1" applyAlignment="1" applyProtection="1">
      <alignment horizontal="center" vertical="top"/>
      <protection locked="0"/>
    </xf>
    <xf numFmtId="0" fontId="1" fillId="0" borderId="2" xfId="0" applyFont="1" applyFill="1" applyBorder="1" applyAlignment="1" applyProtection="1">
      <alignment horizontal="center" vertical="top"/>
      <protection locked="0"/>
    </xf>
    <xf numFmtId="0" fontId="1" fillId="0" borderId="8" xfId="0" applyFont="1" applyFill="1" applyBorder="1" applyAlignment="1">
      <alignment horizontal="right"/>
    </xf>
    <xf numFmtId="0" fontId="1" fillId="0" borderId="4" xfId="0" applyFont="1" applyFill="1" applyBorder="1" applyAlignment="1">
      <alignment horizontal="right"/>
    </xf>
    <xf numFmtId="49" fontId="1" fillId="0" borderId="13" xfId="0" applyNumberFormat="1" applyFont="1" applyFill="1" applyBorder="1" applyAlignment="1">
      <alignment wrapText="1"/>
    </xf>
    <xf numFmtId="49" fontId="1" fillId="0" borderId="28" xfId="0" applyNumberFormat="1" applyFont="1" applyFill="1" applyBorder="1" applyAlignment="1">
      <alignment vertical="top" wrapText="1"/>
    </xf>
    <xf numFmtId="0" fontId="1" fillId="0" borderId="38" xfId="0" applyFont="1" applyFill="1" applyBorder="1" applyAlignment="1">
      <alignment horizontal="center" vertical="top"/>
    </xf>
    <xf numFmtId="0" fontId="1" fillId="0" borderId="39" xfId="0" applyFont="1" applyFill="1" applyBorder="1" applyAlignment="1">
      <alignment horizontal="center" vertical="top"/>
    </xf>
    <xf numFmtId="0" fontId="1" fillId="0" borderId="12" xfId="0" applyFont="1" applyFill="1" applyBorder="1" applyAlignment="1" applyProtection="1">
      <alignment horizontal="right"/>
      <protection locked="0"/>
    </xf>
    <xf numFmtId="0" fontId="1" fillId="0" borderId="3" xfId="0" applyFont="1" applyFill="1" applyBorder="1" applyAlignment="1" applyProtection="1">
      <alignment horizontal="center" vertical="center"/>
      <protection locked="0"/>
    </xf>
    <xf numFmtId="0" fontId="1" fillId="0" borderId="11" xfId="0" applyFont="1" applyFill="1" applyBorder="1" applyAlignment="1">
      <alignment vertical="center"/>
    </xf>
    <xf numFmtId="0" fontId="1" fillId="0" borderId="2" xfId="0" applyFont="1" applyFill="1" applyBorder="1" applyAlignment="1">
      <alignment horizontal="center" vertical="center"/>
    </xf>
    <xf numFmtId="0" fontId="1" fillId="0" borderId="2" xfId="0" applyFont="1" applyFill="1" applyBorder="1" applyAlignment="1">
      <alignment vertical="center"/>
    </xf>
    <xf numFmtId="0" fontId="1" fillId="0" borderId="12" xfId="0" applyFont="1" applyFill="1" applyBorder="1" applyAlignment="1">
      <alignment vertical="center"/>
    </xf>
    <xf numFmtId="0" fontId="1" fillId="0" borderId="1" xfId="0" applyFont="1" applyFill="1" applyBorder="1" applyAlignment="1">
      <alignment horizontal="right" vertical="center"/>
    </xf>
    <xf numFmtId="49" fontId="1" fillId="0" borderId="3" xfId="0" applyNumberFormat="1" applyFont="1" applyFill="1" applyBorder="1"/>
    <xf numFmtId="49" fontId="1" fillId="0" borderId="8" xfId="0" applyNumberFormat="1" applyFont="1" applyFill="1" applyBorder="1"/>
    <xf numFmtId="0" fontId="1" fillId="0" borderId="8" xfId="0" applyFont="1" applyFill="1" applyBorder="1"/>
    <xf numFmtId="0" fontId="1" fillId="0" borderId="5" xfId="0" applyFont="1" applyFill="1" applyBorder="1" applyAlignment="1" applyProtection="1">
      <alignment horizontal="center" vertical="top"/>
      <protection locked="0"/>
    </xf>
    <xf numFmtId="1" fontId="15" fillId="0" borderId="1" xfId="0" applyNumberFormat="1" applyFont="1" applyFill="1" applyBorder="1" applyAlignment="1">
      <alignment horizontal="center" vertical="top"/>
    </xf>
    <xf numFmtId="0" fontId="19" fillId="0" borderId="13" xfId="0" applyFont="1" applyFill="1" applyBorder="1" applyAlignment="1">
      <alignment horizontal="left" vertical="top" wrapText="1"/>
    </xf>
    <xf numFmtId="0" fontId="20" fillId="0" borderId="0" xfId="0" applyFont="1" applyFill="1" applyAlignment="1">
      <alignment horizontal="right"/>
    </xf>
    <xf numFmtId="49" fontId="20" fillId="0" borderId="0" xfId="0" applyNumberFormat="1" applyFont="1" applyFill="1" applyAlignment="1">
      <alignment horizontal="right"/>
    </xf>
    <xf numFmtId="166" fontId="19" fillId="0" borderId="25" xfId="0" applyNumberFormat="1" applyFont="1" applyFill="1" applyBorder="1" applyAlignment="1" applyProtection="1">
      <alignment horizontal="left"/>
      <protection locked="0"/>
    </xf>
    <xf numFmtId="1" fontId="2" fillId="0" borderId="4" xfId="0" applyNumberFormat="1" applyFont="1" applyFill="1" applyBorder="1" applyAlignment="1">
      <alignment horizontal="center" wrapText="1"/>
    </xf>
    <xf numFmtId="0" fontId="1" fillId="0" borderId="22" xfId="0" applyFont="1" applyFill="1" applyBorder="1" applyAlignment="1">
      <alignment horizontal="center" vertical="top" wrapText="1"/>
    </xf>
    <xf numFmtId="0" fontId="19" fillId="0" borderId="30" xfId="0" applyFont="1" applyFill="1" applyBorder="1" applyAlignment="1">
      <alignment horizontal="left" vertical="top" wrapText="1"/>
    </xf>
    <xf numFmtId="0" fontId="19" fillId="0" borderId="24" xfId="0" applyFont="1" applyFill="1" applyBorder="1" applyAlignment="1">
      <alignment horizontal="left" vertical="top" wrapText="1"/>
    </xf>
    <xf numFmtId="0" fontId="19" fillId="0" borderId="23" xfId="0" applyFont="1" applyFill="1" applyBorder="1" applyAlignment="1">
      <alignment horizontal="left" vertical="top" wrapText="1"/>
    </xf>
    <xf numFmtId="0" fontId="19" fillId="0" borderId="3" xfId="0" applyFont="1" applyFill="1" applyBorder="1" applyAlignment="1">
      <alignment horizontal="center" vertical="top"/>
    </xf>
    <xf numFmtId="0" fontId="1" fillId="0" borderId="28" xfId="0" applyFont="1" applyFill="1" applyBorder="1" applyAlignment="1">
      <alignment horizontal="left"/>
    </xf>
    <xf numFmtId="0" fontId="1" fillId="0" borderId="36" xfId="0" applyFont="1" applyFill="1" applyBorder="1" applyAlignment="1">
      <alignment horizontal="left"/>
    </xf>
    <xf numFmtId="0" fontId="19" fillId="0" borderId="5" xfId="0" applyFont="1" applyFill="1" applyBorder="1" applyAlignment="1">
      <alignment horizontal="right" vertical="top"/>
    </xf>
    <xf numFmtId="0" fontId="1" fillId="0" borderId="29" xfId="0" applyFont="1" applyFill="1" applyBorder="1" applyAlignment="1">
      <alignment horizontal="left" vertical="top" wrapText="1"/>
    </xf>
    <xf numFmtId="0" fontId="2" fillId="0" borderId="4" xfId="0" applyFont="1" applyFill="1" applyBorder="1" applyAlignment="1">
      <alignment horizontal="center"/>
    </xf>
    <xf numFmtId="49" fontId="19" fillId="0" borderId="28" xfId="0" applyNumberFormat="1" applyFont="1" applyFill="1" applyBorder="1" applyAlignment="1">
      <alignment horizontal="left" vertical="top" wrapText="1"/>
    </xf>
    <xf numFmtId="0" fontId="1" fillId="0" borderId="28" xfId="0" applyFont="1" applyFill="1" applyBorder="1" applyAlignment="1">
      <alignment horizontal="left" vertical="top" wrapText="1"/>
    </xf>
    <xf numFmtId="49" fontId="1" fillId="0" borderId="28" xfId="0" applyNumberFormat="1" applyFont="1" applyFill="1" applyBorder="1" applyAlignment="1">
      <alignment horizontal="left" vertical="top" wrapText="1"/>
    </xf>
    <xf numFmtId="0" fontId="2" fillId="0" borderId="4" xfId="0" applyFont="1" applyFill="1" applyBorder="1" applyAlignment="1">
      <alignment horizontal="left" vertical="center"/>
    </xf>
    <xf numFmtId="0" fontId="2" fillId="0" borderId="3" xfId="0" applyFont="1" applyFill="1" applyBorder="1" applyAlignment="1">
      <alignment horizontal="left" wrapText="1"/>
    </xf>
    <xf numFmtId="0" fontId="7" fillId="0" borderId="3" xfId="0" applyFont="1" applyFill="1" applyBorder="1" applyAlignment="1">
      <alignment horizontal="left" wrapText="1"/>
    </xf>
    <xf numFmtId="0" fontId="1" fillId="0" borderId="0" xfId="0" applyFont="1" applyFill="1" applyBorder="1" applyAlignment="1">
      <alignment horizontal="left"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7" fillId="0" borderId="0" xfId="0" applyNumberFormat="1" applyFont="1" applyFill="1" applyAlignment="1">
      <alignment horizontal="center" wrapText="1"/>
    </xf>
    <xf numFmtId="0" fontId="1" fillId="0" borderId="37" xfId="0" applyFont="1" applyFill="1" applyBorder="1" applyAlignment="1">
      <alignment horizontal="center" vertical="top"/>
    </xf>
    <xf numFmtId="0" fontId="1" fillId="0" borderId="32" xfId="0" applyFont="1" applyFill="1" applyBorder="1" applyAlignment="1">
      <alignment horizontal="center" vertical="top"/>
    </xf>
    <xf numFmtId="0" fontId="1" fillId="0" borderId="29" xfId="0" applyFont="1" applyFill="1" applyBorder="1" applyAlignment="1">
      <alignment horizontal="left" wrapText="1"/>
    </xf>
    <xf numFmtId="0" fontId="1" fillId="0" borderId="11" xfId="0" applyFont="1" applyFill="1" applyBorder="1" applyAlignment="1">
      <alignment horizontal="center" vertical="center"/>
    </xf>
    <xf numFmtId="0" fontId="1" fillId="0" borderId="21" xfId="0" applyFont="1" applyFill="1" applyBorder="1" applyAlignment="1">
      <alignment horizontal="center"/>
    </xf>
    <xf numFmtId="1" fontId="1" fillId="0" borderId="28" xfId="0" applyNumberFormat="1" applyFont="1" applyFill="1" applyBorder="1" applyAlignment="1" applyProtection="1">
      <alignment horizontal="center" vertical="top"/>
      <protection locked="0"/>
    </xf>
    <xf numFmtId="0" fontId="1" fillId="0" borderId="0" xfId="0" applyFont="1" applyFill="1" applyBorder="1" applyAlignment="1">
      <alignment wrapText="1"/>
    </xf>
    <xf numFmtId="0" fontId="4" fillId="0" borderId="0" xfId="0" applyFont="1" applyFill="1" applyAlignment="1">
      <alignment horizontal="left" vertical="top" wrapText="1"/>
    </xf>
    <xf numFmtId="0" fontId="2" fillId="0" borderId="4" xfId="0" applyFont="1" applyFill="1" applyBorder="1" applyAlignment="1">
      <alignment horizontal="left" vertical="center" wrapText="1"/>
    </xf>
    <xf numFmtId="0" fontId="2" fillId="0" borderId="8" xfId="0" applyFont="1" applyFill="1" applyBorder="1" applyAlignment="1">
      <alignment horizontal="left" vertical="center" wrapText="1"/>
    </xf>
    <xf numFmtId="0" fontId="5" fillId="0" borderId="4"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8" xfId="0" applyFont="1" applyFill="1" applyBorder="1" applyAlignment="1">
      <alignment horizontal="left" vertical="top" wrapText="1"/>
    </xf>
    <xf numFmtId="0" fontId="2" fillId="0" borderId="3" xfId="0" applyFont="1" applyFill="1" applyBorder="1" applyAlignment="1">
      <alignment horizontal="left" vertical="center" wrapText="1"/>
    </xf>
    <xf numFmtId="0" fontId="1" fillId="0" borderId="13" xfId="0" applyFont="1" applyFill="1" applyBorder="1" applyAlignment="1">
      <alignment horizontal="left" vertical="top" wrapText="1"/>
    </xf>
    <xf numFmtId="0" fontId="1" fillId="0" borderId="28" xfId="0" applyFont="1" applyFill="1" applyBorder="1" applyAlignment="1">
      <alignment horizontal="left" vertical="top" wrapText="1"/>
    </xf>
    <xf numFmtId="0" fontId="1" fillId="0" borderId="30" xfId="0" applyFont="1" applyFill="1" applyBorder="1" applyAlignment="1">
      <alignment horizontal="left" vertical="top" wrapText="1"/>
    </xf>
    <xf numFmtId="0" fontId="1" fillId="0" borderId="21" xfId="0" applyFont="1" applyFill="1" applyBorder="1" applyAlignment="1">
      <alignment horizontal="center" vertical="top" wrapText="1"/>
    </xf>
    <xf numFmtId="0" fontId="1" fillId="0" borderId="22" xfId="0" applyFont="1" applyFill="1" applyBorder="1" applyAlignment="1">
      <alignment horizontal="center" vertical="top" wrapText="1"/>
    </xf>
    <xf numFmtId="0" fontId="1" fillId="0" borderId="23" xfId="0" applyFont="1" applyFill="1" applyBorder="1" applyAlignment="1">
      <alignment horizontal="center" vertical="top" wrapText="1"/>
    </xf>
    <xf numFmtId="0" fontId="5" fillId="0" borderId="29" xfId="0" applyFont="1" applyFill="1" applyBorder="1" applyAlignment="1">
      <alignment vertical="top" wrapText="1"/>
    </xf>
    <xf numFmtId="0" fontId="0" fillId="0" borderId="29" xfId="0" applyFill="1" applyBorder="1" applyAlignment="1">
      <alignment wrapText="1"/>
    </xf>
    <xf numFmtId="0" fontId="5" fillId="0" borderId="13" xfId="0" applyFont="1" applyFill="1" applyBorder="1" applyAlignment="1">
      <alignment horizontal="left" vertical="top" wrapText="1"/>
    </xf>
    <xf numFmtId="0" fontId="5" fillId="0" borderId="28" xfId="0" applyFont="1" applyFill="1" applyBorder="1" applyAlignment="1">
      <alignment horizontal="left" vertical="top" wrapText="1"/>
    </xf>
    <xf numFmtId="0" fontId="5" fillId="0" borderId="30" xfId="0" applyFont="1" applyFill="1" applyBorder="1" applyAlignment="1">
      <alignment horizontal="left" vertical="top" wrapText="1"/>
    </xf>
    <xf numFmtId="0" fontId="15" fillId="0" borderId="4" xfId="0" applyFont="1" applyFill="1" applyBorder="1" applyAlignment="1">
      <alignment vertical="top" wrapText="1"/>
    </xf>
    <xf numFmtId="0" fontId="16" fillId="0" borderId="3" xfId="0" applyFont="1" applyFill="1" applyBorder="1"/>
    <xf numFmtId="0" fontId="1" fillId="0" borderId="4" xfId="0" applyFont="1" applyFill="1" applyBorder="1" applyAlignment="1">
      <alignment horizontal="center" vertical="top" wrapText="1"/>
    </xf>
    <xf numFmtId="0" fontId="1" fillId="0" borderId="3" xfId="0" applyFont="1" applyFill="1" applyBorder="1" applyAlignment="1">
      <alignment horizontal="center" vertical="top" wrapText="1"/>
    </xf>
    <xf numFmtId="0" fontId="5" fillId="0" borderId="21" xfId="0" applyFont="1" applyFill="1" applyBorder="1" applyAlignment="1">
      <alignment horizontal="left" vertical="top" wrapText="1"/>
    </xf>
    <xf numFmtId="0" fontId="5" fillId="0" borderId="22" xfId="0" applyFont="1" applyFill="1" applyBorder="1" applyAlignment="1">
      <alignment horizontal="left" vertical="top" wrapText="1"/>
    </xf>
    <xf numFmtId="0" fontId="5" fillId="0" borderId="23" xfId="0" applyFont="1" applyFill="1" applyBorder="1" applyAlignment="1">
      <alignment horizontal="left" vertical="top" wrapText="1"/>
    </xf>
    <xf numFmtId="0" fontId="1" fillId="0" borderId="4" xfId="0" applyFont="1" applyFill="1" applyBorder="1" applyAlignment="1">
      <alignment vertical="top" wrapText="1"/>
    </xf>
    <xf numFmtId="0" fontId="1" fillId="0" borderId="3" xfId="0" applyFont="1" applyFill="1" applyBorder="1" applyAlignment="1">
      <alignment vertical="top" wrapText="1"/>
    </xf>
    <xf numFmtId="0" fontId="6" fillId="3" borderId="33" xfId="0" applyFont="1" applyFill="1" applyBorder="1" applyAlignment="1">
      <alignment horizontal="left"/>
    </xf>
    <xf numFmtId="0" fontId="4" fillId="3" borderId="25" xfId="0" applyFont="1" applyFill="1" applyBorder="1" applyAlignment="1">
      <alignment horizontal="left"/>
    </xf>
    <xf numFmtId="49" fontId="1" fillId="0" borderId="13" xfId="0" applyNumberFormat="1" applyFont="1" applyFill="1" applyBorder="1" applyAlignment="1">
      <alignment horizontal="left" vertical="top" wrapText="1"/>
    </xf>
    <xf numFmtId="49" fontId="1" fillId="0" borderId="28" xfId="0" applyNumberFormat="1" applyFont="1" applyFill="1" applyBorder="1" applyAlignment="1">
      <alignment horizontal="left" vertical="top" wrapText="1"/>
    </xf>
    <xf numFmtId="0" fontId="10" fillId="2" borderId="41" xfId="0" applyFont="1" applyFill="1" applyBorder="1" applyAlignment="1">
      <alignment horizontal="left" vertical="top"/>
    </xf>
    <xf numFmtId="0" fontId="10" fillId="2" borderId="42" xfId="0" applyFont="1" applyFill="1" applyBorder="1" applyAlignment="1">
      <alignment horizontal="left" vertical="top"/>
    </xf>
    <xf numFmtId="0" fontId="10" fillId="2" borderId="43" xfId="0" applyFont="1" applyFill="1" applyBorder="1" applyAlignment="1">
      <alignment horizontal="left" vertical="top"/>
    </xf>
    <xf numFmtId="0" fontId="10" fillId="2" borderId="44" xfId="0" applyFont="1" applyFill="1" applyBorder="1" applyAlignment="1">
      <alignment horizontal="left" vertical="top"/>
    </xf>
    <xf numFmtId="0" fontId="10" fillId="2" borderId="45" xfId="0" applyFont="1" applyFill="1" applyBorder="1" applyAlignment="1">
      <alignment horizontal="left" vertical="top"/>
    </xf>
    <xf numFmtId="0" fontId="10" fillId="2" borderId="46" xfId="0" applyFont="1" applyFill="1" applyBorder="1" applyAlignment="1">
      <alignment horizontal="left" vertical="top"/>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22" fillId="0" borderId="29" xfId="0" applyFont="1" applyFill="1" applyBorder="1" applyAlignment="1">
      <alignment horizontal="left" vertical="top" wrapText="1"/>
    </xf>
    <xf numFmtId="0" fontId="19" fillId="0" borderId="29" xfId="0" applyFont="1" applyFill="1" applyBorder="1" applyAlignment="1">
      <alignment horizontal="left" vertical="top" wrapText="1"/>
    </xf>
    <xf numFmtId="0" fontId="19" fillId="0" borderId="4" xfId="0" applyFont="1" applyFill="1" applyBorder="1" applyAlignment="1">
      <alignment horizontal="left" vertical="top" wrapText="1"/>
    </xf>
    <xf numFmtId="0" fontId="1" fillId="0" borderId="34" xfId="0" applyFont="1" applyFill="1" applyBorder="1" applyAlignment="1">
      <alignment horizontal="center" vertical="top" wrapText="1"/>
    </xf>
    <xf numFmtId="0" fontId="1" fillId="0" borderId="29"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8" xfId="0" applyFont="1" applyFill="1" applyBorder="1" applyAlignment="1">
      <alignment horizontal="center" vertical="top" wrapText="1"/>
    </xf>
    <xf numFmtId="0" fontId="0" fillId="0" borderId="8" xfId="0" applyFill="1" applyBorder="1" applyAlignment="1">
      <alignment vertical="top" wrapText="1"/>
    </xf>
    <xf numFmtId="0" fontId="4" fillId="0" borderId="8" xfId="0" applyFont="1" applyFill="1" applyBorder="1" applyAlignment="1">
      <alignment vertical="top" wrapText="1"/>
    </xf>
    <xf numFmtId="49" fontId="1" fillId="0" borderId="26" xfId="0" applyNumberFormat="1" applyFont="1" applyFill="1" applyBorder="1" applyAlignment="1">
      <alignment horizontal="left" vertical="top" wrapText="1"/>
    </xf>
    <xf numFmtId="49" fontId="1" fillId="0" borderId="21" xfId="0" applyNumberFormat="1" applyFont="1" applyFill="1" applyBorder="1" applyAlignment="1">
      <alignment horizontal="left" vertical="top" wrapText="1"/>
    </xf>
    <xf numFmtId="49" fontId="1" fillId="0" borderId="30" xfId="0" applyNumberFormat="1" applyFont="1" applyFill="1" applyBorder="1" applyAlignment="1">
      <alignment horizontal="left" vertical="top" wrapText="1"/>
    </xf>
    <xf numFmtId="49" fontId="1" fillId="0" borderId="24" xfId="0" applyNumberFormat="1" applyFont="1" applyFill="1" applyBorder="1" applyAlignment="1">
      <alignment horizontal="left" vertical="top" wrapText="1"/>
    </xf>
    <xf numFmtId="49" fontId="1" fillId="0" borderId="23" xfId="0" applyNumberFormat="1" applyFont="1" applyFill="1" applyBorder="1" applyAlignment="1">
      <alignment horizontal="left" vertical="top" wrapText="1"/>
    </xf>
    <xf numFmtId="0" fontId="6" fillId="3" borderId="13" xfId="0" applyFont="1" applyFill="1" applyBorder="1" applyAlignment="1">
      <alignment horizontal="left"/>
    </xf>
    <xf numFmtId="0" fontId="4" fillId="3" borderId="40" xfId="0" applyFont="1" applyFill="1" applyBorder="1" applyAlignment="1">
      <alignment horizontal="left"/>
    </xf>
    <xf numFmtId="0" fontId="2" fillId="0" borderId="4"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8" xfId="0" applyFont="1" applyFill="1" applyBorder="1" applyAlignment="1">
      <alignment horizontal="left" vertical="top" wrapText="1"/>
    </xf>
    <xf numFmtId="0" fontId="1" fillId="0" borderId="29" xfId="0" applyFont="1" applyFill="1" applyBorder="1" applyAlignment="1">
      <alignment horizontal="center" vertical="top" wrapText="1"/>
    </xf>
    <xf numFmtId="0" fontId="4" fillId="0" borderId="3" xfId="0" applyFont="1" applyFill="1" applyBorder="1" applyAlignment="1">
      <alignment horizontal="left" vertical="top" wrapText="1"/>
    </xf>
    <xf numFmtId="0" fontId="21" fillId="0" borderId="29" xfId="0" applyFont="1" applyFill="1" applyBorder="1" applyAlignment="1">
      <alignment horizontal="left" vertical="top" wrapText="1"/>
    </xf>
    <xf numFmtId="0" fontId="1" fillId="0" borderId="13" xfId="0" applyFont="1" applyFill="1" applyBorder="1" applyAlignment="1">
      <alignment horizontal="center" vertical="top" wrapText="1"/>
    </xf>
    <xf numFmtId="0" fontId="1" fillId="0" borderId="28" xfId="0" applyFont="1" applyFill="1" applyBorder="1" applyAlignment="1">
      <alignment horizontal="center" vertical="top" wrapText="1"/>
    </xf>
    <xf numFmtId="0" fontId="20" fillId="0" borderId="3" xfId="0" applyFont="1" applyFill="1" applyBorder="1" applyAlignment="1">
      <alignment horizontal="left" vertical="top" wrapText="1"/>
    </xf>
    <xf numFmtId="0" fontId="20" fillId="0" borderId="8" xfId="0" applyFont="1" applyFill="1" applyBorder="1" applyAlignment="1">
      <alignment horizontal="left" vertical="top" wrapText="1"/>
    </xf>
    <xf numFmtId="0" fontId="4" fillId="0" borderId="3" xfId="0" applyFont="1" applyFill="1" applyBorder="1" applyAlignment="1">
      <alignment vertical="top" wrapText="1"/>
    </xf>
    <xf numFmtId="49" fontId="1" fillId="0" borderId="29" xfId="0" applyNumberFormat="1" applyFont="1" applyFill="1" applyBorder="1" applyAlignment="1">
      <alignment horizontal="left" vertical="top" wrapText="1"/>
    </xf>
    <xf numFmtId="0" fontId="19" fillId="0" borderId="28"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22" xfId="0" applyFont="1" applyFill="1" applyBorder="1" applyAlignment="1">
      <alignment horizontal="left" vertical="top" wrapText="1"/>
    </xf>
    <xf numFmtId="0" fontId="25" fillId="0" borderId="29" xfId="0" applyFont="1" applyFill="1" applyBorder="1" applyAlignment="1">
      <alignment horizontal="left" vertical="top" wrapText="1"/>
    </xf>
    <xf numFmtId="0" fontId="23" fillId="0" borderId="29" xfId="0" applyFont="1" applyFill="1" applyBorder="1" applyAlignment="1">
      <alignment horizontal="left" vertical="top" wrapText="1"/>
    </xf>
    <xf numFmtId="0" fontId="2" fillId="3" borderId="29" xfId="0" applyFont="1" applyFill="1" applyBorder="1" applyAlignment="1">
      <alignment horizontal="left" vertical="top" wrapText="1"/>
    </xf>
    <xf numFmtId="0" fontId="2" fillId="0" borderId="33"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34" xfId="0" applyFont="1" applyFill="1" applyBorder="1" applyAlignment="1">
      <alignment horizontal="left" vertical="top" wrapText="1"/>
    </xf>
    <xf numFmtId="0" fontId="1" fillId="0" borderId="4"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0" borderId="8" xfId="0" applyNumberFormat="1" applyFont="1" applyFill="1" applyBorder="1" applyAlignment="1">
      <alignment horizontal="left" vertical="top" wrapText="1"/>
    </xf>
    <xf numFmtId="0" fontId="19" fillId="0" borderId="13" xfId="0" applyFont="1" applyFill="1" applyBorder="1" applyAlignment="1">
      <alignment horizontal="left" vertical="top" wrapText="1"/>
    </xf>
    <xf numFmtId="0" fontId="19" fillId="0" borderId="26" xfId="0" applyFont="1" applyFill="1" applyBorder="1" applyAlignment="1">
      <alignment horizontal="left" vertical="top" wrapText="1"/>
    </xf>
    <xf numFmtId="0" fontId="19" fillId="0" borderId="21" xfId="0" applyFont="1" applyFill="1" applyBorder="1" applyAlignment="1">
      <alignment horizontal="left" vertical="top" wrapText="1"/>
    </xf>
    <xf numFmtId="0" fontId="2" fillId="0" borderId="0" xfId="0" applyFont="1" applyFill="1" applyAlignment="1">
      <alignment horizontal="right" vertical="top"/>
    </xf>
    <xf numFmtId="0" fontId="1" fillId="0" borderId="11" xfId="0" applyFont="1" applyFill="1" applyBorder="1" applyAlignment="1">
      <alignment horizontal="right" vertical="top" wrapText="1"/>
    </xf>
    <xf numFmtId="0" fontId="1" fillId="0" borderId="8" xfId="0" applyFont="1" applyFill="1" applyBorder="1" applyAlignment="1">
      <alignment horizontal="right" vertical="top" wrapText="1"/>
    </xf>
    <xf numFmtId="0" fontId="20" fillId="0" borderId="0" xfId="0" applyFont="1" applyFill="1" applyBorder="1" applyAlignment="1">
      <alignment horizontal="left" vertical="top" wrapText="1"/>
    </xf>
    <xf numFmtId="49" fontId="1" fillId="0" borderId="4" xfId="0" applyNumberFormat="1" applyFont="1" applyFill="1" applyBorder="1" applyAlignment="1">
      <alignment horizontal="left" vertical="top" wrapText="1"/>
    </xf>
    <xf numFmtId="49" fontId="1" fillId="0" borderId="3" xfId="0" applyNumberFormat="1" applyFont="1" applyFill="1" applyBorder="1" applyAlignment="1">
      <alignment horizontal="left" vertical="top" wrapText="1"/>
    </xf>
    <xf numFmtId="49" fontId="1" fillId="0" borderId="8" xfId="0" applyNumberFormat="1" applyFont="1" applyFill="1" applyBorder="1" applyAlignment="1">
      <alignment horizontal="left" vertical="top" wrapText="1"/>
    </xf>
    <xf numFmtId="0" fontId="25" fillId="0" borderId="13" xfId="0" applyFont="1" applyFill="1" applyBorder="1" applyAlignment="1">
      <alignment horizontal="left" vertical="top" wrapText="1"/>
    </xf>
    <xf numFmtId="0" fontId="13" fillId="0" borderId="0" xfId="0" applyFont="1" applyFill="1" applyAlignment="1">
      <alignment horizontal="center" vertical="top" wrapText="1"/>
    </xf>
    <xf numFmtId="0" fontId="19" fillId="0" borderId="29" xfId="0" applyNumberFormat="1" applyFont="1" applyFill="1" applyBorder="1" applyAlignment="1">
      <alignment horizontal="left" vertical="top" wrapText="1"/>
    </xf>
    <xf numFmtId="0" fontId="19" fillId="0" borderId="13" xfId="0" applyFont="1" applyFill="1" applyBorder="1" applyAlignment="1">
      <alignment horizontal="left" vertical="top"/>
    </xf>
    <xf numFmtId="0" fontId="19" fillId="0" borderId="26" xfId="0" applyFont="1" applyFill="1" applyBorder="1" applyAlignment="1">
      <alignment horizontal="left" vertical="top"/>
    </xf>
    <xf numFmtId="0" fontId="19" fillId="0" borderId="21" xfId="0" applyFont="1" applyFill="1" applyBorder="1" applyAlignment="1">
      <alignment horizontal="left" vertical="top"/>
    </xf>
    <xf numFmtId="0" fontId="19" fillId="0" borderId="28" xfId="0" applyFont="1" applyFill="1" applyBorder="1" applyAlignment="1">
      <alignment horizontal="left" vertical="top"/>
    </xf>
    <xf numFmtId="0" fontId="19" fillId="0" borderId="0" xfId="0" applyFont="1" applyFill="1" applyBorder="1" applyAlignment="1">
      <alignment horizontal="left" vertical="top"/>
    </xf>
    <xf numFmtId="0" fontId="19" fillId="0" borderId="22" xfId="0" applyFont="1" applyFill="1" applyBorder="1" applyAlignment="1">
      <alignment horizontal="left" vertical="top"/>
    </xf>
    <xf numFmtId="0" fontId="1" fillId="0" borderId="11" xfId="0" applyFont="1" applyFill="1" applyBorder="1" applyAlignment="1">
      <alignment horizontal="left" vertical="top" wrapText="1"/>
    </xf>
    <xf numFmtId="0" fontId="1" fillId="0" borderId="11"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2" xfId="0" applyFont="1" applyFill="1" applyBorder="1" applyAlignment="1">
      <alignment horizontal="center" vertical="center"/>
    </xf>
    <xf numFmtId="1" fontId="1" fillId="0" borderId="11" xfId="0" applyNumberFormat="1" applyFont="1" applyFill="1" applyBorder="1" applyAlignment="1" applyProtection="1">
      <alignment horizontal="left" vertical="top"/>
      <protection locked="0"/>
    </xf>
    <xf numFmtId="1" fontId="1" fillId="0" borderId="3" xfId="0" applyNumberFormat="1" applyFont="1" applyFill="1" applyBorder="1" applyAlignment="1" applyProtection="1">
      <alignment horizontal="left" vertical="top"/>
      <protection locked="0"/>
    </xf>
    <xf numFmtId="49" fontId="1" fillId="0" borderId="13" xfId="0" applyNumberFormat="1" applyFont="1" applyFill="1" applyBorder="1" applyAlignment="1">
      <alignment horizontal="left"/>
    </xf>
    <xf numFmtId="49" fontId="1" fillId="0" borderId="30" xfId="0" applyNumberFormat="1" applyFont="1" applyFill="1" applyBorder="1" applyAlignment="1">
      <alignment horizontal="left"/>
    </xf>
    <xf numFmtId="0" fontId="22" fillId="0" borderId="13" xfId="0" applyFont="1" applyFill="1" applyBorder="1" applyAlignment="1">
      <alignment horizontal="left" vertical="top" wrapText="1"/>
    </xf>
    <xf numFmtId="0" fontId="19" fillId="0" borderId="30" xfId="0" applyFont="1" applyFill="1" applyBorder="1" applyAlignment="1">
      <alignment horizontal="left" vertical="top" wrapText="1"/>
    </xf>
    <xf numFmtId="0" fontId="19" fillId="0" borderId="24" xfId="0" applyFont="1" applyFill="1" applyBorder="1" applyAlignment="1">
      <alignment horizontal="left" vertical="top" wrapText="1"/>
    </xf>
    <xf numFmtId="0" fontId="19" fillId="0" borderId="23" xfId="0" applyFont="1" applyFill="1" applyBorder="1" applyAlignment="1">
      <alignment horizontal="left" vertical="top" wrapText="1"/>
    </xf>
    <xf numFmtId="0" fontId="1" fillId="0" borderId="26" xfId="0" applyFont="1" applyFill="1" applyBorder="1" applyAlignment="1">
      <alignment horizontal="left" vertical="top" wrapText="1"/>
    </xf>
    <xf numFmtId="0" fontId="1" fillId="0" borderId="0"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35"/>
  <sheetViews>
    <sheetView tabSelected="1" showWhiteSpace="0" view="pageLayout" zoomScaleNormal="120" workbookViewId="0">
      <selection activeCell="F14" sqref="F14"/>
    </sheetView>
  </sheetViews>
  <sheetFormatPr defaultColWidth="9.140625" defaultRowHeight="8.25"/>
  <cols>
    <col min="1" max="1" width="6.140625" style="20" customWidth="1"/>
    <col min="2" max="2" width="9.28515625" style="20" customWidth="1"/>
    <col min="3" max="3" width="38" style="9" customWidth="1"/>
    <col min="4" max="4" width="36" style="9" customWidth="1"/>
    <col min="5" max="5" width="6.5703125" style="55" customWidth="1"/>
    <col min="6" max="6" width="5" style="40" customWidth="1"/>
    <col min="7" max="7" width="39.5703125" style="11" customWidth="1"/>
    <col min="8" max="8" width="9.140625" style="31"/>
    <col min="9" max="9" width="11.5703125" style="31" customWidth="1"/>
    <col min="10" max="10" width="15.140625" style="9" customWidth="1"/>
    <col min="11" max="16384" width="9.140625" style="9"/>
  </cols>
  <sheetData>
    <row r="1" spans="1:11" ht="12.75" customHeight="1">
      <c r="A1" s="6"/>
      <c r="B1" s="8" t="s">
        <v>14</v>
      </c>
      <c r="C1" s="105"/>
      <c r="D1" s="206" t="s">
        <v>128</v>
      </c>
      <c r="E1" s="131"/>
      <c r="F1" s="108" t="s">
        <v>10</v>
      </c>
      <c r="G1" s="106"/>
    </row>
    <row r="2" spans="1:11" ht="12.75" customHeight="1">
      <c r="A2" s="6"/>
      <c r="B2" s="8" t="s">
        <v>9</v>
      </c>
      <c r="C2" s="105"/>
      <c r="D2" s="206" t="s">
        <v>100</v>
      </c>
      <c r="E2" s="56"/>
      <c r="F2" s="108" t="s">
        <v>11</v>
      </c>
      <c r="G2" s="107"/>
    </row>
    <row r="3" spans="1:11" ht="12" customHeight="1">
      <c r="A3" s="6"/>
      <c r="B3" s="8" t="s">
        <v>67</v>
      </c>
      <c r="C3" s="105"/>
      <c r="D3" s="207"/>
      <c r="E3" s="323" t="s">
        <v>68</v>
      </c>
      <c r="F3" s="323"/>
      <c r="G3" s="208"/>
      <c r="H3" s="326"/>
      <c r="I3" s="326"/>
      <c r="J3" s="326"/>
    </row>
    <row r="4" spans="1:11">
      <c r="A4" s="6"/>
      <c r="B4" s="6"/>
      <c r="C4" s="12"/>
      <c r="H4" s="326"/>
      <c r="I4" s="326"/>
      <c r="J4" s="326"/>
    </row>
    <row r="5" spans="1:11" s="7" customFormat="1" ht="33" customHeight="1">
      <c r="A5" s="13" t="s">
        <v>157</v>
      </c>
      <c r="B5" s="13" t="s">
        <v>2</v>
      </c>
      <c r="C5" s="109" t="s">
        <v>3</v>
      </c>
      <c r="D5" s="219" t="s">
        <v>4</v>
      </c>
      <c r="E5" s="13" t="s">
        <v>104</v>
      </c>
      <c r="F5" s="209" t="s">
        <v>129</v>
      </c>
      <c r="G5" s="110" t="s">
        <v>6</v>
      </c>
      <c r="H5" s="314" t="s">
        <v>105</v>
      </c>
      <c r="I5" s="315"/>
      <c r="J5" s="316"/>
    </row>
    <row r="6" spans="1:11" s="7" customFormat="1" ht="15.75" customHeight="1">
      <c r="A6" s="265" t="s">
        <v>39</v>
      </c>
      <c r="B6" s="266"/>
      <c r="C6" s="266"/>
      <c r="D6" s="266"/>
      <c r="E6" s="266"/>
      <c r="F6" s="266"/>
      <c r="G6" s="266"/>
      <c r="H6" s="313"/>
      <c r="I6" s="313"/>
      <c r="J6" s="313"/>
    </row>
    <row r="7" spans="1:11" s="7" customFormat="1" ht="15.75" customHeight="1">
      <c r="A7" s="296" t="s">
        <v>158</v>
      </c>
      <c r="B7" s="122" t="s">
        <v>58</v>
      </c>
      <c r="C7" s="284" t="s">
        <v>91</v>
      </c>
      <c r="D7" s="193" t="s">
        <v>124</v>
      </c>
      <c r="E7" s="194">
        <v>10</v>
      </c>
      <c r="F7" s="194"/>
      <c r="G7" s="246" t="s">
        <v>106</v>
      </c>
      <c r="H7" s="279"/>
      <c r="I7" s="279"/>
      <c r="J7" s="279"/>
    </row>
    <row r="8" spans="1:11">
      <c r="A8" s="297"/>
      <c r="B8" s="5"/>
      <c r="C8" s="284"/>
      <c r="D8" s="133" t="s">
        <v>172</v>
      </c>
      <c r="E8" s="132">
        <v>5</v>
      </c>
      <c r="F8" s="195"/>
      <c r="G8" s="246"/>
      <c r="H8" s="279"/>
      <c r="I8" s="279"/>
      <c r="J8" s="279"/>
    </row>
    <row r="9" spans="1:11">
      <c r="A9" s="297"/>
      <c r="B9" s="5"/>
      <c r="C9" s="284"/>
      <c r="D9" s="119"/>
      <c r="E9" s="196"/>
      <c r="F9" s="197"/>
      <c r="G9" s="246"/>
      <c r="H9" s="279"/>
      <c r="I9" s="279"/>
      <c r="J9" s="279"/>
    </row>
    <row r="10" spans="1:11">
      <c r="A10" s="298"/>
      <c r="B10" s="5"/>
      <c r="C10" s="284"/>
      <c r="D10" s="119"/>
      <c r="E10" s="196"/>
      <c r="F10" s="198"/>
      <c r="G10" s="246"/>
      <c r="H10" s="279"/>
      <c r="I10" s="279"/>
      <c r="J10" s="279"/>
    </row>
    <row r="11" spans="1:11" ht="9" customHeight="1">
      <c r="A11" s="296" t="s">
        <v>163</v>
      </c>
      <c r="B11" s="258" t="s">
        <v>83</v>
      </c>
      <c r="C11" s="283" t="s">
        <v>127</v>
      </c>
      <c r="D11" s="137" t="s">
        <v>173</v>
      </c>
      <c r="E11" s="138">
        <v>5</v>
      </c>
      <c r="F11" s="138"/>
      <c r="G11" s="205"/>
      <c r="H11" s="279" t="s">
        <v>130</v>
      </c>
      <c r="I11" s="279"/>
      <c r="J11" s="279"/>
      <c r="K11" s="15"/>
    </row>
    <row r="12" spans="1:11" ht="9" customHeight="1">
      <c r="A12" s="297"/>
      <c r="B12" s="259"/>
      <c r="C12" s="284"/>
      <c r="D12" s="324" t="s">
        <v>174</v>
      </c>
      <c r="E12" s="132">
        <v>10</v>
      </c>
      <c r="F12" s="234"/>
      <c r="G12" s="221" t="s">
        <v>138</v>
      </c>
      <c r="H12" s="279"/>
      <c r="I12" s="279"/>
      <c r="J12" s="279"/>
      <c r="K12" s="15"/>
    </row>
    <row r="13" spans="1:11" ht="9" customHeight="1">
      <c r="A13" s="298"/>
      <c r="B13" s="286"/>
      <c r="C13" s="285"/>
      <c r="D13" s="325"/>
      <c r="E13" s="130"/>
      <c r="F13" s="130"/>
      <c r="G13" s="150"/>
      <c r="H13" s="279"/>
      <c r="I13" s="279"/>
      <c r="J13" s="279"/>
      <c r="K13" s="15"/>
    </row>
    <row r="14" spans="1:11" s="15" customFormat="1" ht="8.25" customHeight="1">
      <c r="A14" s="296" t="s">
        <v>152</v>
      </c>
      <c r="B14" s="248" t="s">
        <v>26</v>
      </c>
      <c r="C14" s="283" t="s">
        <v>85</v>
      </c>
      <c r="D14" s="188" t="s">
        <v>96</v>
      </c>
      <c r="E14" s="231">
        <v>8</v>
      </c>
      <c r="F14" s="43"/>
      <c r="G14" s="189" t="s">
        <v>107</v>
      </c>
      <c r="H14" s="312"/>
      <c r="I14" s="279"/>
      <c r="J14" s="279"/>
    </row>
    <row r="15" spans="1:11" s="15" customFormat="1" ht="8.25" customHeight="1">
      <c r="A15" s="297"/>
      <c r="B15" s="249"/>
      <c r="C15" s="284"/>
      <c r="D15" s="4" t="s">
        <v>175</v>
      </c>
      <c r="E15" s="232">
        <v>6</v>
      </c>
      <c r="F15" s="41"/>
      <c r="G15" s="190"/>
      <c r="H15" s="279"/>
      <c r="I15" s="279"/>
      <c r="J15" s="279"/>
    </row>
    <row r="16" spans="1:11" s="15" customFormat="1" ht="8.25" customHeight="1">
      <c r="A16" s="297"/>
      <c r="B16" s="99"/>
      <c r="C16" s="284"/>
      <c r="D16" s="4"/>
      <c r="E16" s="191"/>
      <c r="F16" s="42"/>
      <c r="G16" s="190"/>
      <c r="H16" s="279"/>
      <c r="I16" s="279"/>
      <c r="J16" s="279"/>
    </row>
    <row r="17" spans="1:10" s="15" customFormat="1" hidden="1">
      <c r="A17" s="143"/>
      <c r="B17" s="100"/>
      <c r="C17" s="285"/>
      <c r="D17" s="187"/>
      <c r="E17" s="192"/>
      <c r="F17" s="44"/>
      <c r="G17" s="151"/>
      <c r="H17" s="279"/>
      <c r="I17" s="279"/>
      <c r="J17" s="279"/>
    </row>
    <row r="18" spans="1:10" s="15" customFormat="1">
      <c r="A18" s="296">
        <v>5.0999999999999996</v>
      </c>
      <c r="B18" s="248" t="s">
        <v>131</v>
      </c>
      <c r="C18" s="283" t="s">
        <v>176</v>
      </c>
      <c r="D18" s="14" t="s">
        <v>101</v>
      </c>
      <c r="E18" s="24">
        <v>8</v>
      </c>
      <c r="F18" s="43"/>
      <c r="G18" s="152" t="s">
        <v>178</v>
      </c>
      <c r="H18" s="332"/>
      <c r="I18" s="332"/>
      <c r="J18" s="332"/>
    </row>
    <row r="19" spans="1:10" s="15" customFormat="1">
      <c r="A19" s="297"/>
      <c r="B19" s="249"/>
      <c r="C19" s="284"/>
      <c r="D19" s="139" t="s">
        <v>102</v>
      </c>
      <c r="E19" s="25">
        <v>6</v>
      </c>
      <c r="F19" s="41"/>
      <c r="G19" s="153" t="s">
        <v>179</v>
      </c>
      <c r="H19" s="332"/>
      <c r="I19" s="332"/>
      <c r="J19" s="332"/>
    </row>
    <row r="20" spans="1:10" s="15" customFormat="1">
      <c r="A20" s="297"/>
      <c r="B20" s="249"/>
      <c r="C20" s="284"/>
      <c r="D20" s="17" t="s">
        <v>103</v>
      </c>
      <c r="E20" s="58">
        <v>4</v>
      </c>
      <c r="F20" s="42"/>
      <c r="G20" s="153" t="s">
        <v>180</v>
      </c>
      <c r="H20" s="332"/>
      <c r="I20" s="332"/>
      <c r="J20" s="332"/>
    </row>
    <row r="21" spans="1:10" s="15" customFormat="1" ht="8.25" customHeight="1">
      <c r="A21" s="297"/>
      <c r="B21" s="248" t="s">
        <v>25</v>
      </c>
      <c r="C21" s="283" t="s">
        <v>177</v>
      </c>
      <c r="D21" s="14" t="s">
        <v>101</v>
      </c>
      <c r="E21" s="24">
        <v>5</v>
      </c>
      <c r="F21" s="43"/>
      <c r="G21" s="152" t="s">
        <v>181</v>
      </c>
      <c r="H21" s="279"/>
      <c r="I21" s="279"/>
      <c r="J21" s="279"/>
    </row>
    <row r="22" spans="1:10" s="15" customFormat="1">
      <c r="A22" s="297"/>
      <c r="B22" s="249"/>
      <c r="C22" s="284"/>
      <c r="D22" s="139" t="s">
        <v>102</v>
      </c>
      <c r="E22" s="25">
        <v>4</v>
      </c>
      <c r="F22" s="41"/>
      <c r="G22" s="153" t="s">
        <v>182</v>
      </c>
      <c r="H22" s="279"/>
      <c r="I22" s="279"/>
      <c r="J22" s="279"/>
    </row>
    <row r="23" spans="1:10" s="15" customFormat="1">
      <c r="A23" s="298"/>
      <c r="B23" s="249"/>
      <c r="C23" s="284"/>
      <c r="D23" s="17" t="s">
        <v>103</v>
      </c>
      <c r="E23" s="58">
        <v>3</v>
      </c>
      <c r="F23" s="42"/>
      <c r="G23" s="153" t="s">
        <v>183</v>
      </c>
      <c r="H23" s="279"/>
      <c r="I23" s="279"/>
      <c r="J23" s="279"/>
    </row>
    <row r="24" spans="1:10" s="15" customFormat="1" ht="16.5" customHeight="1">
      <c r="A24" s="227">
        <v>9.1</v>
      </c>
      <c r="B24" s="101" t="s">
        <v>30</v>
      </c>
      <c r="C24" s="283" t="s">
        <v>75</v>
      </c>
      <c r="D24" s="2" t="s">
        <v>76</v>
      </c>
      <c r="E24" s="24">
        <v>7</v>
      </c>
      <c r="F24" s="43"/>
      <c r="G24" s="245" t="s">
        <v>139</v>
      </c>
      <c r="H24" s="279"/>
      <c r="I24" s="279"/>
      <c r="J24" s="279"/>
    </row>
    <row r="25" spans="1:10" ht="16.5">
      <c r="A25" s="228" t="s">
        <v>159</v>
      </c>
      <c r="B25" s="102"/>
      <c r="C25" s="284"/>
      <c r="D25" s="3" t="s">
        <v>78</v>
      </c>
      <c r="E25" s="25">
        <v>7</v>
      </c>
      <c r="F25" s="41"/>
      <c r="G25" s="246"/>
      <c r="H25" s="279"/>
      <c r="I25" s="279"/>
      <c r="J25" s="279"/>
    </row>
    <row r="26" spans="1:10" ht="16.5">
      <c r="A26" s="228" t="s">
        <v>160</v>
      </c>
      <c r="B26" s="102"/>
      <c r="C26" s="304"/>
      <c r="D26" s="3" t="s">
        <v>77</v>
      </c>
      <c r="E26" s="25">
        <v>7</v>
      </c>
      <c r="F26" s="41"/>
      <c r="G26" s="246"/>
      <c r="H26" s="279"/>
      <c r="I26" s="279"/>
      <c r="J26" s="279"/>
    </row>
    <row r="27" spans="1:10">
      <c r="A27" s="229" t="s">
        <v>161</v>
      </c>
      <c r="B27" s="103"/>
      <c r="C27" s="305"/>
      <c r="D27" s="16" t="s">
        <v>12</v>
      </c>
      <c r="E27" s="57">
        <v>7</v>
      </c>
      <c r="F27" s="44"/>
      <c r="G27" s="247"/>
      <c r="H27" s="279"/>
      <c r="I27" s="279"/>
      <c r="J27" s="279"/>
    </row>
    <row r="28" spans="1:10" ht="8.25" customHeight="1">
      <c r="A28" s="296" t="s">
        <v>151</v>
      </c>
      <c r="B28" s="96" t="s">
        <v>1</v>
      </c>
      <c r="C28" s="263" t="s">
        <v>184</v>
      </c>
      <c r="D28" s="14" t="s">
        <v>132</v>
      </c>
      <c r="E28" s="34">
        <v>8</v>
      </c>
      <c r="F28" s="49"/>
      <c r="G28" s="307" t="s">
        <v>133</v>
      </c>
      <c r="H28" s="279"/>
      <c r="I28" s="279"/>
      <c r="J28" s="279"/>
    </row>
    <row r="29" spans="1:10">
      <c r="A29" s="297"/>
      <c r="B29" s="5" t="s">
        <v>21</v>
      </c>
      <c r="C29" s="306"/>
      <c r="D29" s="139" t="s">
        <v>74</v>
      </c>
      <c r="E29" s="25">
        <v>5</v>
      </c>
      <c r="F29" s="63"/>
      <c r="G29" s="307"/>
      <c r="H29" s="279"/>
      <c r="I29" s="279"/>
      <c r="J29" s="279"/>
    </row>
    <row r="30" spans="1:10">
      <c r="A30" s="297"/>
      <c r="B30" s="5" t="s">
        <v>22</v>
      </c>
      <c r="C30" s="306"/>
      <c r="D30" s="139"/>
      <c r="E30" s="25"/>
      <c r="F30" s="63"/>
      <c r="G30" s="307"/>
      <c r="H30" s="279"/>
      <c r="I30" s="279"/>
      <c r="J30" s="279"/>
    </row>
    <row r="31" spans="1:10" ht="16.899999999999999" customHeight="1">
      <c r="A31" s="298"/>
      <c r="B31" s="97"/>
      <c r="C31" s="288"/>
      <c r="D31" s="187"/>
      <c r="E31" s="36"/>
      <c r="F31" s="182"/>
      <c r="G31" s="307"/>
      <c r="H31" s="279"/>
      <c r="I31" s="279"/>
      <c r="J31" s="279"/>
    </row>
    <row r="32" spans="1:10">
      <c r="A32" s="226"/>
      <c r="B32" s="19"/>
      <c r="C32" s="15"/>
      <c r="D32" s="115" t="s">
        <v>7</v>
      </c>
      <c r="E32" s="59">
        <v>77</v>
      </c>
      <c r="F32" s="111">
        <f>SUM(F7:F31)</f>
        <v>0</v>
      </c>
      <c r="H32" s="168"/>
      <c r="I32" s="168"/>
      <c r="J32" s="169"/>
    </row>
    <row r="33" spans="1:10">
      <c r="A33" s="19"/>
      <c r="B33" s="19"/>
      <c r="C33" s="15"/>
      <c r="D33" s="115"/>
      <c r="E33" s="59"/>
      <c r="F33" s="111"/>
      <c r="H33" s="168"/>
      <c r="I33" s="168"/>
      <c r="J33" s="169"/>
    </row>
    <row r="34" spans="1:10" ht="12.75">
      <c r="A34" s="265" t="s">
        <v>13</v>
      </c>
      <c r="B34" s="266"/>
      <c r="C34" s="266"/>
      <c r="D34" s="266"/>
      <c r="E34" s="266"/>
      <c r="F34" s="266"/>
      <c r="G34" s="266"/>
      <c r="H34" s="179"/>
      <c r="I34" s="179"/>
      <c r="J34" s="180"/>
    </row>
    <row r="35" spans="1:10" ht="8.25" customHeight="1">
      <c r="A35" s="223">
        <v>3.1</v>
      </c>
      <c r="B35" s="96" t="s">
        <v>80</v>
      </c>
      <c r="C35" s="284" t="s">
        <v>79</v>
      </c>
      <c r="D35" s="215" t="s">
        <v>134</v>
      </c>
      <c r="E35" s="34">
        <v>7</v>
      </c>
      <c r="F35" s="235"/>
      <c r="G35" s="317" t="s">
        <v>187</v>
      </c>
      <c r="H35" s="308"/>
      <c r="I35" s="309"/>
      <c r="J35" s="310"/>
    </row>
    <row r="36" spans="1:10">
      <c r="A36" s="224"/>
      <c r="B36" s="5" t="s">
        <v>15</v>
      </c>
      <c r="C36" s="284"/>
      <c r="D36" s="216" t="s">
        <v>135</v>
      </c>
      <c r="E36" s="117"/>
      <c r="F36" s="184"/>
      <c r="G36" s="318"/>
      <c r="H36" s="308"/>
      <c r="I36" s="309"/>
      <c r="J36" s="310"/>
    </row>
    <row r="37" spans="1:10" ht="8.4499999999999993" customHeight="1">
      <c r="A37" s="224"/>
      <c r="B37" s="5" t="s">
        <v>81</v>
      </c>
      <c r="C37" s="284"/>
      <c r="D37" s="339" t="s">
        <v>186</v>
      </c>
      <c r="E37" s="340">
        <v>0</v>
      </c>
      <c r="F37" s="343"/>
      <c r="G37" s="318"/>
      <c r="H37" s="308"/>
      <c r="I37" s="309"/>
      <c r="J37" s="310"/>
    </row>
    <row r="38" spans="1:10" ht="0.6" customHeight="1">
      <c r="A38" s="225"/>
      <c r="B38" s="18"/>
      <c r="C38" s="284"/>
      <c r="D38" s="284"/>
      <c r="E38" s="341"/>
      <c r="F38" s="344"/>
      <c r="G38" s="318"/>
      <c r="H38" s="308"/>
      <c r="I38" s="309"/>
      <c r="J38" s="310"/>
    </row>
    <row r="39" spans="1:10" ht="8.25" customHeight="1">
      <c r="A39" s="225"/>
      <c r="B39" s="5"/>
      <c r="C39" s="284"/>
      <c r="D39" s="284"/>
      <c r="E39" s="342"/>
      <c r="F39" s="344"/>
      <c r="G39" s="318"/>
      <c r="H39" s="308"/>
      <c r="I39" s="309"/>
      <c r="J39" s="310"/>
    </row>
    <row r="40" spans="1:10" ht="16.5">
      <c r="A40" s="94"/>
      <c r="B40" s="97"/>
      <c r="C40" s="218"/>
      <c r="D40" s="233" t="s">
        <v>185</v>
      </c>
      <c r="E40" s="36">
        <v>-5</v>
      </c>
      <c r="F40" s="57"/>
      <c r="G40" s="319"/>
      <c r="H40" s="308"/>
      <c r="I40" s="309"/>
      <c r="J40" s="310"/>
    </row>
    <row r="41" spans="1:10" s="15" customFormat="1">
      <c r="A41" s="112"/>
      <c r="B41" s="19"/>
      <c r="C41" s="1"/>
      <c r="D41" s="113" t="s">
        <v>8</v>
      </c>
      <c r="E41" s="59">
        <v>7</v>
      </c>
      <c r="F41" s="111">
        <f>SUM(F35:F40)</f>
        <v>0</v>
      </c>
      <c r="G41" s="11"/>
      <c r="H41" s="168"/>
      <c r="I41" s="168"/>
      <c r="J41" s="169"/>
    </row>
    <row r="42" spans="1:10" s="15" customFormat="1">
      <c r="A42" s="112"/>
      <c r="B42" s="19"/>
      <c r="C42" s="1"/>
      <c r="D42" s="113"/>
      <c r="E42" s="59"/>
      <c r="F42" s="111"/>
      <c r="G42" s="11"/>
      <c r="H42" s="168"/>
      <c r="I42" s="168"/>
      <c r="J42" s="169"/>
    </row>
    <row r="43" spans="1:10" ht="13.5" thickBot="1">
      <c r="A43" s="294" t="s">
        <v>24</v>
      </c>
      <c r="B43" s="295"/>
      <c r="C43" s="295"/>
      <c r="D43" s="295"/>
      <c r="E43" s="295"/>
      <c r="F43" s="295"/>
      <c r="G43" s="295"/>
      <c r="H43" s="178"/>
      <c r="I43" s="179"/>
      <c r="J43" s="180"/>
    </row>
    <row r="44" spans="1:10">
      <c r="A44" s="296" t="s">
        <v>171</v>
      </c>
      <c r="B44" s="286" t="s">
        <v>17</v>
      </c>
      <c r="C44" s="284" t="s">
        <v>188</v>
      </c>
      <c r="D44" s="17" t="s">
        <v>140</v>
      </c>
      <c r="E44" s="35">
        <v>14</v>
      </c>
      <c r="F44" s="46"/>
      <c r="G44" s="155" t="s">
        <v>0</v>
      </c>
      <c r="H44" s="312"/>
      <c r="I44" s="279"/>
      <c r="J44" s="279"/>
    </row>
    <row r="45" spans="1:10">
      <c r="A45" s="297"/>
      <c r="B45" s="299"/>
      <c r="C45" s="300"/>
      <c r="D45" s="4" t="s">
        <v>189</v>
      </c>
      <c r="E45" s="25">
        <v>10</v>
      </c>
      <c r="F45" s="41"/>
      <c r="G45" s="156"/>
      <c r="H45" s="279"/>
      <c r="I45" s="279"/>
      <c r="J45" s="279"/>
    </row>
    <row r="46" spans="1:10" ht="9.75" customHeight="1">
      <c r="A46" s="298"/>
      <c r="B46" s="299"/>
      <c r="C46" s="300"/>
      <c r="D46" s="183"/>
      <c r="E46" s="25"/>
      <c r="F46" s="88"/>
      <c r="G46" s="156"/>
      <c r="H46" s="279"/>
      <c r="I46" s="279"/>
      <c r="J46" s="279"/>
    </row>
    <row r="47" spans="1:10" ht="8.25" customHeight="1">
      <c r="A47" s="296" t="s">
        <v>162</v>
      </c>
      <c r="B47" s="302" t="s">
        <v>18</v>
      </c>
      <c r="C47" s="283" t="s">
        <v>141</v>
      </c>
      <c r="D47" s="33" t="s">
        <v>190</v>
      </c>
      <c r="E47" s="34">
        <v>4</v>
      </c>
      <c r="F47" s="47"/>
      <c r="G47" s="157" t="s">
        <v>0</v>
      </c>
      <c r="H47" s="279"/>
      <c r="I47" s="279"/>
      <c r="J47" s="279"/>
    </row>
    <row r="48" spans="1:10" ht="24.6" customHeight="1">
      <c r="A48" s="298"/>
      <c r="B48" s="303"/>
      <c r="C48" s="284"/>
      <c r="D48" s="217"/>
      <c r="E48" s="214"/>
      <c r="F48" s="236"/>
      <c r="G48" s="158"/>
      <c r="H48" s="279"/>
      <c r="I48" s="279"/>
      <c r="J48" s="279"/>
    </row>
    <row r="49" spans="1:10">
      <c r="A49" s="239">
        <v>6.5</v>
      </c>
      <c r="B49" s="96" t="s">
        <v>66</v>
      </c>
      <c r="C49" s="283" t="s">
        <v>191</v>
      </c>
      <c r="D49" s="14" t="s">
        <v>118</v>
      </c>
      <c r="E49" s="34">
        <v>10</v>
      </c>
      <c r="F49" s="43"/>
      <c r="G49" s="283" t="s">
        <v>192</v>
      </c>
      <c r="H49" s="311"/>
      <c r="I49" s="311"/>
      <c r="J49" s="311"/>
    </row>
    <row r="50" spans="1:10">
      <c r="A50" s="244"/>
      <c r="B50" s="5" t="s">
        <v>65</v>
      </c>
      <c r="C50" s="284"/>
      <c r="D50" s="4" t="s">
        <v>119</v>
      </c>
      <c r="E50" s="25">
        <v>8</v>
      </c>
      <c r="F50" s="45"/>
      <c r="G50" s="284"/>
      <c r="H50" s="311"/>
      <c r="I50" s="311"/>
      <c r="J50" s="311"/>
    </row>
    <row r="51" spans="1:10">
      <c r="A51" s="244"/>
      <c r="B51" s="5" t="s">
        <v>19</v>
      </c>
      <c r="C51" s="284"/>
      <c r="D51" s="4" t="s">
        <v>120</v>
      </c>
      <c r="E51" s="25">
        <v>6</v>
      </c>
      <c r="F51" s="41"/>
      <c r="G51" s="284"/>
      <c r="H51" s="311"/>
      <c r="I51" s="311"/>
      <c r="J51" s="311"/>
    </row>
    <row r="52" spans="1:10" ht="18.75" customHeight="1">
      <c r="A52" s="240"/>
      <c r="B52" s="202"/>
      <c r="C52" s="285"/>
      <c r="D52" s="69" t="s">
        <v>121</v>
      </c>
      <c r="E52" s="57">
        <v>4</v>
      </c>
      <c r="F52" s="44"/>
      <c r="G52" s="285"/>
      <c r="H52" s="311"/>
      <c r="I52" s="311"/>
      <c r="J52" s="311"/>
    </row>
    <row r="53" spans="1:10" ht="8.25" customHeight="1">
      <c r="A53" s="239">
        <v>6.5</v>
      </c>
      <c r="B53" s="96" t="s">
        <v>27</v>
      </c>
      <c r="C53" s="283" t="s">
        <v>142</v>
      </c>
      <c r="D53" s="14" t="s">
        <v>110</v>
      </c>
      <c r="E53" s="185">
        <v>14</v>
      </c>
      <c r="F53" s="43"/>
      <c r="G53" s="134" t="s">
        <v>195</v>
      </c>
      <c r="H53" s="301"/>
      <c r="I53" s="279"/>
      <c r="J53" s="279"/>
    </row>
    <row r="54" spans="1:10">
      <c r="A54" s="244"/>
      <c r="B54" s="5"/>
      <c r="C54" s="284"/>
      <c r="D54" s="139" t="s">
        <v>70</v>
      </c>
      <c r="E54" s="186">
        <v>10</v>
      </c>
      <c r="F54" s="88"/>
      <c r="G54" s="200" t="s">
        <v>143</v>
      </c>
      <c r="H54" s="279"/>
      <c r="I54" s="279"/>
      <c r="J54" s="279"/>
    </row>
    <row r="55" spans="1:10">
      <c r="A55" s="244"/>
      <c r="B55" s="5"/>
      <c r="C55" s="284"/>
      <c r="D55" s="139" t="s">
        <v>111</v>
      </c>
      <c r="E55" s="186">
        <v>6</v>
      </c>
      <c r="F55" s="88"/>
      <c r="G55" s="200" t="s">
        <v>144</v>
      </c>
      <c r="H55" s="279"/>
      <c r="I55" s="279"/>
      <c r="J55" s="279"/>
    </row>
    <row r="56" spans="1:10">
      <c r="A56" s="240"/>
      <c r="B56" s="97"/>
      <c r="C56" s="285"/>
      <c r="D56" s="187" t="s">
        <v>71</v>
      </c>
      <c r="E56" s="203">
        <v>0</v>
      </c>
      <c r="F56" s="48"/>
      <c r="G56" s="201"/>
      <c r="H56" s="279"/>
      <c r="I56" s="279"/>
      <c r="J56" s="279"/>
    </row>
    <row r="57" spans="1:10">
      <c r="A57" s="239" t="s">
        <v>164</v>
      </c>
      <c r="B57" s="258" t="s">
        <v>148</v>
      </c>
      <c r="C57" s="283" t="s">
        <v>193</v>
      </c>
      <c r="D57" s="14" t="s">
        <v>199</v>
      </c>
      <c r="E57" s="43">
        <v>10</v>
      </c>
      <c r="F57" s="43"/>
      <c r="G57" s="327" t="s">
        <v>194</v>
      </c>
      <c r="H57" s="330"/>
      <c r="I57" s="321"/>
      <c r="J57" s="322"/>
    </row>
    <row r="58" spans="1:10">
      <c r="A58" s="244"/>
      <c r="B58" s="259"/>
      <c r="C58" s="284"/>
      <c r="D58" s="139" t="s">
        <v>200</v>
      </c>
      <c r="E58" s="45">
        <v>6</v>
      </c>
      <c r="F58" s="45"/>
      <c r="G58" s="328"/>
      <c r="H58" s="308"/>
      <c r="I58" s="309"/>
      <c r="J58" s="310"/>
    </row>
    <row r="59" spans="1:10">
      <c r="A59" s="244"/>
      <c r="B59" s="259"/>
      <c r="C59" s="284"/>
      <c r="D59" s="187" t="s">
        <v>201</v>
      </c>
      <c r="E59" s="48">
        <v>3</v>
      </c>
      <c r="F59" s="48"/>
      <c r="G59" s="329"/>
      <c r="H59" s="308"/>
      <c r="I59" s="309"/>
      <c r="J59" s="310"/>
    </row>
    <row r="60" spans="1:10" ht="10.15" customHeight="1">
      <c r="A60" s="244"/>
      <c r="B60" s="258" t="s">
        <v>202</v>
      </c>
      <c r="C60" s="258" t="s">
        <v>149</v>
      </c>
      <c r="D60" s="139" t="s">
        <v>196</v>
      </c>
      <c r="E60" s="46">
        <v>3</v>
      </c>
      <c r="F60" s="46"/>
      <c r="G60" s="222" t="s">
        <v>150</v>
      </c>
      <c r="H60" s="333"/>
      <c r="I60" s="334"/>
      <c r="J60" s="335"/>
    </row>
    <row r="61" spans="1:10" ht="10.15" customHeight="1">
      <c r="A61" s="244"/>
      <c r="B61" s="259"/>
      <c r="C61" s="259"/>
      <c r="D61" s="139" t="s">
        <v>197</v>
      </c>
      <c r="E61" s="46">
        <v>6</v>
      </c>
      <c r="F61" s="46"/>
      <c r="G61" s="200" t="s">
        <v>144</v>
      </c>
      <c r="H61" s="336"/>
      <c r="I61" s="337"/>
      <c r="J61" s="338"/>
    </row>
    <row r="62" spans="1:10" ht="10.15" customHeight="1">
      <c r="A62" s="244"/>
      <c r="B62" s="259"/>
      <c r="C62" s="259"/>
      <c r="D62" s="139" t="s">
        <v>198</v>
      </c>
      <c r="E62" s="46">
        <v>3</v>
      </c>
      <c r="F62" s="46"/>
      <c r="G62" s="220"/>
      <c r="H62" s="336"/>
      <c r="I62" s="337"/>
      <c r="J62" s="338"/>
    </row>
    <row r="63" spans="1:10" ht="10.15" hidden="1" customHeight="1">
      <c r="A63" s="29"/>
      <c r="B63" s="210"/>
      <c r="C63" s="286"/>
      <c r="D63" s="17"/>
      <c r="E63" s="46"/>
      <c r="F63" s="46"/>
      <c r="G63" s="220"/>
      <c r="H63" s="211"/>
      <c r="I63" s="212"/>
      <c r="J63" s="213"/>
    </row>
    <row r="64" spans="1:10" ht="8.25" customHeight="1">
      <c r="A64" s="239" t="s">
        <v>165</v>
      </c>
      <c r="B64" s="248" t="s">
        <v>57</v>
      </c>
      <c r="C64" s="98" t="s">
        <v>203</v>
      </c>
      <c r="D64" s="2" t="s">
        <v>16</v>
      </c>
      <c r="E64" s="34">
        <v>-12</v>
      </c>
      <c r="F64" s="43"/>
      <c r="G64" s="157" t="s">
        <v>0</v>
      </c>
      <c r="H64" s="311"/>
      <c r="I64" s="279"/>
      <c r="J64" s="279"/>
    </row>
    <row r="65" spans="1:10">
      <c r="A65" s="244"/>
      <c r="B65" s="249"/>
      <c r="C65" s="95" t="s">
        <v>108</v>
      </c>
      <c r="D65" s="3" t="s">
        <v>59</v>
      </c>
      <c r="E65" s="58">
        <v>-10</v>
      </c>
      <c r="F65" s="42"/>
      <c r="G65" s="159"/>
      <c r="H65" s="279"/>
      <c r="I65" s="279"/>
      <c r="J65" s="279"/>
    </row>
    <row r="66" spans="1:10">
      <c r="A66" s="244"/>
      <c r="B66" s="249"/>
      <c r="C66" s="87" t="s">
        <v>109</v>
      </c>
      <c r="D66" s="3" t="s">
        <v>60</v>
      </c>
      <c r="E66" s="25">
        <v>-8</v>
      </c>
      <c r="F66" s="41"/>
      <c r="G66" s="190" t="s">
        <v>146</v>
      </c>
      <c r="H66" s="279"/>
      <c r="I66" s="279"/>
      <c r="J66" s="279"/>
    </row>
    <row r="67" spans="1:10">
      <c r="A67" s="244"/>
      <c r="B67" s="249"/>
      <c r="C67" s="87" t="s">
        <v>136</v>
      </c>
      <c r="D67" s="3" t="s">
        <v>61</v>
      </c>
      <c r="E67" s="35">
        <v>-6</v>
      </c>
      <c r="F67" s="46"/>
      <c r="G67" s="190" t="s">
        <v>147</v>
      </c>
      <c r="H67" s="279"/>
      <c r="I67" s="279"/>
      <c r="J67" s="279"/>
    </row>
    <row r="68" spans="1:10">
      <c r="A68" s="244"/>
      <c r="B68" s="249"/>
      <c r="C68" s="87"/>
      <c r="D68" s="3" t="s">
        <v>62</v>
      </c>
      <c r="E68" s="25">
        <v>-4</v>
      </c>
      <c r="F68" s="41"/>
      <c r="G68" s="160"/>
      <c r="H68" s="279"/>
      <c r="I68" s="279"/>
      <c r="J68" s="279"/>
    </row>
    <row r="69" spans="1:10">
      <c r="A69" s="240"/>
      <c r="B69" s="250"/>
      <c r="C69" s="75"/>
      <c r="D69" s="16" t="s">
        <v>86</v>
      </c>
      <c r="E69" s="36">
        <v>0</v>
      </c>
      <c r="F69" s="48"/>
      <c r="G69" s="161"/>
      <c r="H69" s="279"/>
      <c r="I69" s="279"/>
      <c r="J69" s="279"/>
    </row>
    <row r="70" spans="1:10">
      <c r="A70" s="19"/>
      <c r="B70" s="19"/>
      <c r="C70" s="15"/>
      <c r="D70" s="114" t="s">
        <v>28</v>
      </c>
      <c r="E70" s="59">
        <v>58</v>
      </c>
      <c r="F70" s="111">
        <f>SUM(F44:F69)</f>
        <v>0</v>
      </c>
      <c r="H70" s="168"/>
      <c r="I70" s="168"/>
      <c r="J70" s="169"/>
    </row>
    <row r="71" spans="1:10" ht="12.75">
      <c r="A71" s="265" t="s">
        <v>31</v>
      </c>
      <c r="B71" s="266"/>
      <c r="C71" s="266"/>
      <c r="D71" s="266"/>
      <c r="E71" s="266"/>
      <c r="F71" s="266"/>
      <c r="G71" s="266"/>
      <c r="H71" s="179"/>
      <c r="I71" s="179"/>
      <c r="J71" s="180"/>
    </row>
    <row r="72" spans="1:10" ht="24.75" customHeight="1">
      <c r="A72" s="239" t="s">
        <v>166</v>
      </c>
      <c r="B72" s="258" t="s">
        <v>37</v>
      </c>
      <c r="C72" s="260" t="s">
        <v>23</v>
      </c>
      <c r="D72" s="121" t="s">
        <v>73</v>
      </c>
      <c r="E72" s="34">
        <v>10</v>
      </c>
      <c r="F72" s="49"/>
      <c r="G72" s="245" t="s">
        <v>69</v>
      </c>
      <c r="H72" s="320"/>
      <c r="I72" s="321"/>
      <c r="J72" s="322"/>
    </row>
    <row r="73" spans="1:10" ht="24.75">
      <c r="A73" s="244"/>
      <c r="B73" s="259"/>
      <c r="C73" s="261"/>
      <c r="D73" s="120" t="s">
        <v>72</v>
      </c>
      <c r="E73" s="25"/>
      <c r="F73" s="63"/>
      <c r="G73" s="246"/>
      <c r="H73" s="320"/>
      <c r="I73" s="321"/>
      <c r="J73" s="322"/>
    </row>
    <row r="74" spans="1:10" ht="24.75">
      <c r="A74" s="244"/>
      <c r="B74" s="259"/>
      <c r="C74" s="261"/>
      <c r="D74" s="118" t="s">
        <v>32</v>
      </c>
      <c r="E74" s="117">
        <v>8</v>
      </c>
      <c r="F74" s="104"/>
      <c r="G74" s="246"/>
      <c r="H74" s="320"/>
      <c r="I74" s="321"/>
      <c r="J74" s="322"/>
    </row>
    <row r="75" spans="1:10" ht="16.5">
      <c r="A75" s="244"/>
      <c r="B75" s="259"/>
      <c r="C75" s="261"/>
      <c r="D75" s="121" t="s">
        <v>33</v>
      </c>
      <c r="E75" s="25">
        <v>6</v>
      </c>
      <c r="F75" s="63"/>
      <c r="G75" s="246"/>
      <c r="H75" s="320"/>
      <c r="I75" s="321"/>
      <c r="J75" s="322"/>
    </row>
    <row r="76" spans="1:10" ht="33">
      <c r="A76" s="240"/>
      <c r="B76" s="129"/>
      <c r="C76" s="262"/>
      <c r="D76" s="121" t="s">
        <v>145</v>
      </c>
      <c r="E76" s="117">
        <v>4</v>
      </c>
      <c r="F76" s="50"/>
      <c r="G76" s="247"/>
      <c r="H76" s="320"/>
      <c r="I76" s="321"/>
      <c r="J76" s="322"/>
    </row>
    <row r="77" spans="1:10" ht="14.25" customHeight="1">
      <c r="A77" s="239" t="s">
        <v>167</v>
      </c>
      <c r="B77" s="283" t="s">
        <v>54</v>
      </c>
      <c r="C77" s="251" t="s">
        <v>55</v>
      </c>
      <c r="D77" s="199" t="s">
        <v>204</v>
      </c>
      <c r="E77" s="24">
        <v>6</v>
      </c>
      <c r="F77" s="64"/>
      <c r="G77" s="162" t="s">
        <v>0</v>
      </c>
      <c r="H77" s="279"/>
      <c r="I77" s="279"/>
      <c r="J77" s="279"/>
    </row>
    <row r="78" spans="1:10" ht="9" customHeight="1">
      <c r="A78" s="244"/>
      <c r="B78" s="284"/>
      <c r="C78" s="252"/>
      <c r="D78" s="119" t="s">
        <v>112</v>
      </c>
      <c r="E78" s="35">
        <v>5</v>
      </c>
      <c r="F78" s="50"/>
      <c r="G78" s="163"/>
      <c r="H78" s="279"/>
      <c r="I78" s="279"/>
      <c r="J78" s="279"/>
    </row>
    <row r="79" spans="1:10" ht="9" customHeight="1">
      <c r="A79" s="240"/>
      <c r="B79" s="284"/>
      <c r="C79" s="252"/>
      <c r="D79" s="133" t="s">
        <v>98</v>
      </c>
      <c r="E79" s="58">
        <v>4</v>
      </c>
      <c r="F79" s="146"/>
      <c r="G79" s="164"/>
      <c r="H79" s="279"/>
      <c r="I79" s="279"/>
      <c r="J79" s="279"/>
    </row>
    <row r="80" spans="1:10" ht="9" customHeight="1">
      <c r="A80" s="275" t="s">
        <v>153</v>
      </c>
      <c r="B80" s="284"/>
      <c r="C80" s="253" t="s">
        <v>93</v>
      </c>
      <c r="D80" s="144" t="s">
        <v>5</v>
      </c>
      <c r="E80" s="34">
        <v>3</v>
      </c>
      <c r="F80" s="86"/>
      <c r="G80" s="351" t="s">
        <v>94</v>
      </c>
      <c r="H80" s="279"/>
      <c r="I80" s="279"/>
      <c r="J80" s="279"/>
    </row>
    <row r="81" spans="1:10" ht="9" customHeight="1">
      <c r="A81" s="276"/>
      <c r="B81" s="284"/>
      <c r="C81" s="254"/>
      <c r="D81" s="148" t="s">
        <v>20</v>
      </c>
      <c r="E81" s="25">
        <v>0</v>
      </c>
      <c r="F81" s="149"/>
      <c r="G81" s="352"/>
      <c r="H81" s="279"/>
      <c r="I81" s="279"/>
      <c r="J81" s="279"/>
    </row>
    <row r="82" spans="1:10" ht="9" customHeight="1">
      <c r="A82" s="277"/>
      <c r="B82" s="284"/>
      <c r="C82" s="255"/>
      <c r="D82" s="145"/>
      <c r="E82" s="36"/>
      <c r="F82" s="147"/>
      <c r="G82" s="165"/>
      <c r="H82" s="279"/>
      <c r="I82" s="279"/>
      <c r="J82" s="279"/>
    </row>
    <row r="83" spans="1:10" ht="8.25" customHeight="1">
      <c r="A83" s="275" t="s">
        <v>153</v>
      </c>
      <c r="B83" s="284"/>
      <c r="C83" s="241" t="s">
        <v>84</v>
      </c>
      <c r="D83" s="10" t="s">
        <v>207</v>
      </c>
      <c r="E83" s="34">
        <v>5</v>
      </c>
      <c r="F83" s="49"/>
      <c r="G83" s="245" t="s">
        <v>126</v>
      </c>
      <c r="H83" s="311"/>
      <c r="I83" s="311"/>
      <c r="J83" s="311"/>
    </row>
    <row r="84" spans="1:10" ht="8.25" customHeight="1">
      <c r="A84" s="276"/>
      <c r="B84" s="284"/>
      <c r="C84" s="242"/>
      <c r="D84" s="10" t="s">
        <v>205</v>
      </c>
      <c r="E84" s="35">
        <v>9</v>
      </c>
      <c r="F84" s="50"/>
      <c r="G84" s="246"/>
      <c r="H84" s="311"/>
      <c r="I84" s="311"/>
      <c r="J84" s="311"/>
    </row>
    <row r="85" spans="1:10" ht="8.25" customHeight="1">
      <c r="A85" s="277"/>
      <c r="B85" s="284"/>
      <c r="C85" s="243"/>
      <c r="D85" s="10" t="s">
        <v>206</v>
      </c>
      <c r="E85" s="36">
        <v>5</v>
      </c>
      <c r="F85" s="182"/>
      <c r="G85" s="246"/>
      <c r="H85" s="311"/>
      <c r="I85" s="311"/>
      <c r="J85" s="311"/>
    </row>
    <row r="86" spans="1:10" ht="8.25" customHeight="1">
      <c r="A86" s="239">
        <v>4.5999999999999996</v>
      </c>
      <c r="B86" s="284"/>
      <c r="C86" s="241" t="s">
        <v>113</v>
      </c>
      <c r="D86" s="23" t="s">
        <v>5</v>
      </c>
      <c r="E86" s="117">
        <v>2</v>
      </c>
      <c r="F86" s="64"/>
      <c r="G86" s="245" t="s">
        <v>122</v>
      </c>
      <c r="H86" s="279"/>
      <c r="I86" s="279"/>
      <c r="J86" s="279"/>
    </row>
    <row r="87" spans="1:10" ht="26.25" customHeight="1">
      <c r="A87" s="240"/>
      <c r="B87" s="284"/>
      <c r="C87" s="243"/>
      <c r="D87" s="69" t="s">
        <v>20</v>
      </c>
      <c r="E87" s="58">
        <v>0</v>
      </c>
      <c r="F87" s="65"/>
      <c r="G87" s="246"/>
      <c r="H87" s="279"/>
      <c r="I87" s="279"/>
      <c r="J87" s="279"/>
    </row>
    <row r="88" spans="1:10" ht="8.25" customHeight="1">
      <c r="A88" s="239" t="s">
        <v>154</v>
      </c>
      <c r="B88" s="284"/>
      <c r="C88" s="256" t="s">
        <v>117</v>
      </c>
      <c r="D88" s="171" t="s">
        <v>5</v>
      </c>
      <c r="E88" s="172">
        <v>2</v>
      </c>
      <c r="F88" s="204"/>
      <c r="G88" s="345"/>
      <c r="H88" s="347"/>
      <c r="I88" s="321"/>
      <c r="J88" s="322"/>
    </row>
    <row r="89" spans="1:10" ht="9.6" customHeight="1">
      <c r="A89" s="240"/>
      <c r="B89" s="285"/>
      <c r="C89" s="257"/>
      <c r="D89" s="173" t="s">
        <v>20</v>
      </c>
      <c r="E89" s="174">
        <v>0</v>
      </c>
      <c r="F89" s="170"/>
      <c r="G89" s="346"/>
      <c r="H89" s="348"/>
      <c r="I89" s="349"/>
      <c r="J89" s="350"/>
    </row>
    <row r="90" spans="1:10" s="15" customFormat="1">
      <c r="A90" s="239" t="s">
        <v>168</v>
      </c>
      <c r="B90" s="258" t="s">
        <v>34</v>
      </c>
      <c r="C90" s="283" t="s">
        <v>114</v>
      </c>
      <c r="D90" s="23" t="s">
        <v>5</v>
      </c>
      <c r="E90" s="24">
        <v>0</v>
      </c>
      <c r="F90" s="64"/>
      <c r="G90" s="245" t="s">
        <v>115</v>
      </c>
      <c r="H90" s="279"/>
      <c r="I90" s="279"/>
      <c r="J90" s="279"/>
    </row>
    <row r="91" spans="1:10" s="15" customFormat="1" ht="10.5" customHeight="1">
      <c r="A91" s="244"/>
      <c r="B91" s="259"/>
      <c r="C91" s="285"/>
      <c r="D91" s="69" t="s">
        <v>20</v>
      </c>
      <c r="E91" s="57">
        <v>-4</v>
      </c>
      <c r="F91" s="65"/>
      <c r="G91" s="247"/>
      <c r="H91" s="279"/>
      <c r="I91" s="279"/>
      <c r="J91" s="279"/>
    </row>
    <row r="92" spans="1:10" s="15" customFormat="1">
      <c r="A92" s="244"/>
      <c r="B92" s="259" t="s">
        <v>29</v>
      </c>
      <c r="C92" s="263" t="s">
        <v>35</v>
      </c>
      <c r="D92" s="23" t="s">
        <v>5</v>
      </c>
      <c r="E92" s="24">
        <v>-4</v>
      </c>
      <c r="F92" s="64"/>
      <c r="G92" s="166" t="s">
        <v>0</v>
      </c>
      <c r="H92" s="279"/>
      <c r="I92" s="279"/>
      <c r="J92" s="279"/>
    </row>
    <row r="93" spans="1:10" ht="18" customHeight="1">
      <c r="A93" s="244"/>
      <c r="B93" s="259"/>
      <c r="C93" s="287"/>
      <c r="D93" s="119" t="s">
        <v>20</v>
      </c>
      <c r="E93" s="57">
        <v>0</v>
      </c>
      <c r="F93" s="65"/>
      <c r="G93" s="151"/>
      <c r="H93" s="279"/>
      <c r="I93" s="279"/>
      <c r="J93" s="279"/>
    </row>
    <row r="94" spans="1:10" ht="8.25" customHeight="1">
      <c r="A94" s="244"/>
      <c r="B94" s="259"/>
      <c r="C94" s="263" t="s">
        <v>87</v>
      </c>
      <c r="D94" s="140" t="s">
        <v>99</v>
      </c>
      <c r="E94" s="24">
        <v>5</v>
      </c>
      <c r="F94" s="64"/>
      <c r="G94" s="166" t="s">
        <v>0</v>
      </c>
      <c r="H94" s="279"/>
      <c r="I94" s="279"/>
      <c r="J94" s="279"/>
    </row>
    <row r="95" spans="1:10" ht="8.25" customHeight="1">
      <c r="A95" s="244"/>
      <c r="B95" s="259"/>
      <c r="C95" s="264"/>
      <c r="D95" s="140" t="s">
        <v>125</v>
      </c>
      <c r="E95" s="117">
        <v>3</v>
      </c>
      <c r="F95" s="104"/>
      <c r="G95" s="175"/>
      <c r="H95" s="279"/>
      <c r="I95" s="279"/>
      <c r="J95" s="279"/>
    </row>
    <row r="96" spans="1:10" ht="18" customHeight="1">
      <c r="A96" s="244"/>
      <c r="B96" s="259"/>
      <c r="C96" s="264"/>
      <c r="D96" s="136" t="s">
        <v>82</v>
      </c>
      <c r="E96" s="25">
        <v>2</v>
      </c>
      <c r="F96" s="63"/>
      <c r="G96" s="153"/>
      <c r="H96" s="279"/>
      <c r="I96" s="279"/>
      <c r="J96" s="279"/>
    </row>
    <row r="97" spans="1:10" s="15" customFormat="1">
      <c r="A97" s="244"/>
      <c r="B97" s="259"/>
      <c r="C97" s="263" t="s">
        <v>92</v>
      </c>
      <c r="D97" s="23" t="s">
        <v>5</v>
      </c>
      <c r="E97" s="24">
        <v>2</v>
      </c>
      <c r="F97" s="72"/>
      <c r="G97" s="154" t="s">
        <v>100</v>
      </c>
      <c r="H97" s="279"/>
      <c r="I97" s="279"/>
      <c r="J97" s="279"/>
    </row>
    <row r="98" spans="1:10" s="15" customFormat="1">
      <c r="A98" s="240"/>
      <c r="B98" s="286"/>
      <c r="C98" s="288"/>
      <c r="D98" s="69" t="s">
        <v>20</v>
      </c>
      <c r="E98" s="57">
        <v>0</v>
      </c>
      <c r="F98" s="73"/>
      <c r="G98" s="151"/>
      <c r="H98" s="279"/>
      <c r="I98" s="279"/>
      <c r="J98" s="279"/>
    </row>
    <row r="99" spans="1:10" s="15" customFormat="1" ht="8.25" customHeight="1">
      <c r="A99" s="239" t="s">
        <v>169</v>
      </c>
      <c r="B99" s="283" t="s">
        <v>47</v>
      </c>
      <c r="C99" s="283" t="s">
        <v>48</v>
      </c>
      <c r="D99" s="84" t="s">
        <v>63</v>
      </c>
      <c r="E99" s="34">
        <v>3</v>
      </c>
      <c r="F99" s="116"/>
      <c r="G99" s="167" t="s">
        <v>0</v>
      </c>
      <c r="H99" s="279"/>
      <c r="I99" s="279"/>
      <c r="J99" s="279"/>
    </row>
    <row r="100" spans="1:10" s="15" customFormat="1">
      <c r="A100" s="244"/>
      <c r="B100" s="284"/>
      <c r="C100" s="284"/>
      <c r="D100" s="85" t="s">
        <v>49</v>
      </c>
      <c r="E100" s="35"/>
      <c r="F100" s="124"/>
      <c r="G100" s="153" t="s">
        <v>53</v>
      </c>
      <c r="H100" s="279"/>
      <c r="I100" s="279"/>
      <c r="J100" s="279"/>
    </row>
    <row r="101" spans="1:10" s="15" customFormat="1">
      <c r="A101" s="244"/>
      <c r="B101" s="284"/>
      <c r="C101" s="284"/>
      <c r="D101" s="141" t="s">
        <v>50</v>
      </c>
      <c r="E101" s="36"/>
      <c r="F101" s="125"/>
      <c r="G101" s="161" t="s">
        <v>90</v>
      </c>
      <c r="H101" s="279"/>
      <c r="I101" s="279"/>
      <c r="J101" s="279"/>
    </row>
    <row r="102" spans="1:10" s="15" customFormat="1" ht="16.5">
      <c r="A102" s="244"/>
      <c r="B102" s="284"/>
      <c r="C102" s="284"/>
      <c r="D102" s="134" t="s">
        <v>64</v>
      </c>
      <c r="E102" s="34">
        <v>3</v>
      </c>
      <c r="F102" s="86"/>
      <c r="G102" s="153" t="s">
        <v>56</v>
      </c>
      <c r="H102" s="279"/>
      <c r="I102" s="279"/>
      <c r="J102" s="279"/>
    </row>
    <row r="103" spans="1:10" s="15" customFormat="1">
      <c r="A103" s="244"/>
      <c r="B103" s="284"/>
      <c r="C103" s="284"/>
      <c r="D103" s="142" t="s">
        <v>51</v>
      </c>
      <c r="E103" s="34">
        <v>3</v>
      </c>
      <c r="F103" s="123"/>
      <c r="G103" s="267" t="s">
        <v>89</v>
      </c>
      <c r="H103" s="279"/>
      <c r="I103" s="279"/>
      <c r="J103" s="279"/>
    </row>
    <row r="104" spans="1:10" s="15" customFormat="1">
      <c r="A104" s="244"/>
      <c r="B104" s="284"/>
      <c r="C104" s="284"/>
      <c r="D104" s="87" t="s">
        <v>52</v>
      </c>
      <c r="E104" s="35"/>
      <c r="F104" s="53"/>
      <c r="G104" s="268"/>
      <c r="H104" s="279"/>
      <c r="I104" s="279"/>
      <c r="J104" s="279"/>
    </row>
    <row r="105" spans="1:10" s="15" customFormat="1">
      <c r="A105" s="240"/>
      <c r="B105" s="285"/>
      <c r="C105" s="285"/>
      <c r="D105" s="87" t="s">
        <v>88</v>
      </c>
      <c r="E105" s="35"/>
      <c r="F105" s="53"/>
      <c r="G105" s="268"/>
      <c r="H105" s="279"/>
      <c r="I105" s="279"/>
      <c r="J105" s="279"/>
    </row>
    <row r="106" spans="1:10" s="15" customFormat="1" ht="8.25" customHeight="1">
      <c r="A106" s="239" t="s">
        <v>155</v>
      </c>
      <c r="B106" s="281" t="s">
        <v>38</v>
      </c>
      <c r="C106" s="282" t="s">
        <v>116</v>
      </c>
      <c r="D106" s="23" t="s">
        <v>5</v>
      </c>
      <c r="E106" s="24">
        <v>3</v>
      </c>
      <c r="F106" s="64"/>
      <c r="G106" s="267" t="s">
        <v>97</v>
      </c>
      <c r="H106" s="278"/>
      <c r="I106" s="279"/>
      <c r="J106" s="279"/>
    </row>
    <row r="107" spans="1:10" s="15" customFormat="1" ht="26.25" customHeight="1">
      <c r="A107" s="240"/>
      <c r="B107" s="248"/>
      <c r="C107" s="283"/>
      <c r="D107" s="133" t="s">
        <v>20</v>
      </c>
      <c r="E107" s="58">
        <v>0</v>
      </c>
      <c r="F107" s="146"/>
      <c r="G107" s="268"/>
      <c r="H107" s="280"/>
      <c r="I107" s="280"/>
      <c r="J107" s="280"/>
    </row>
    <row r="108" spans="1:10" s="15" customFormat="1" ht="23.25" customHeight="1">
      <c r="A108" s="239" t="s">
        <v>156</v>
      </c>
      <c r="B108" s="176" t="s">
        <v>95</v>
      </c>
      <c r="C108" s="283" t="s">
        <v>214</v>
      </c>
      <c r="D108" s="33" t="s">
        <v>5</v>
      </c>
      <c r="E108" s="24">
        <v>7</v>
      </c>
      <c r="F108" s="64"/>
      <c r="G108" s="267" t="s">
        <v>137</v>
      </c>
      <c r="H108" s="289"/>
      <c r="I108" s="289"/>
      <c r="J108" s="290"/>
    </row>
    <row r="109" spans="1:10" s="15" customFormat="1" ht="10.5" customHeight="1">
      <c r="A109" s="240"/>
      <c r="B109" s="129"/>
      <c r="C109" s="285"/>
      <c r="D109" s="177" t="s">
        <v>20</v>
      </c>
      <c r="E109" s="36">
        <v>0</v>
      </c>
      <c r="F109" s="182"/>
      <c r="G109" s="291"/>
      <c r="H109" s="292"/>
      <c r="I109" s="292"/>
      <c r="J109" s="293"/>
    </row>
    <row r="110" spans="1:10" s="15" customFormat="1">
      <c r="A110" s="20"/>
      <c r="B110" s="70"/>
      <c r="C110" s="71"/>
      <c r="D110" s="114" t="s">
        <v>36</v>
      </c>
      <c r="E110" s="68">
        <v>58</v>
      </c>
      <c r="F110" s="93">
        <f>SUM(F72:F109)</f>
        <v>0</v>
      </c>
      <c r="G110" s="11"/>
      <c r="H110" s="128"/>
      <c r="I110" s="128"/>
    </row>
    <row r="111" spans="1:10">
      <c r="B111" s="19"/>
      <c r="C111" s="22"/>
      <c r="D111" s="27"/>
      <c r="E111" s="59"/>
      <c r="F111" s="53"/>
      <c r="G111" s="26"/>
      <c r="H111" s="32"/>
      <c r="I111" s="32"/>
    </row>
    <row r="112" spans="1:10">
      <c r="B112" s="19"/>
      <c r="C112" s="22"/>
      <c r="D112" s="27"/>
      <c r="E112" s="59"/>
      <c r="F112" s="53"/>
      <c r="G112" s="26"/>
      <c r="H112" s="32"/>
      <c r="I112" s="32"/>
    </row>
    <row r="113" spans="1:9">
      <c r="B113" s="19"/>
      <c r="C113" s="22"/>
      <c r="D113" s="27"/>
      <c r="E113" s="59"/>
      <c r="F113" s="53"/>
      <c r="G113" s="26"/>
      <c r="H113" s="32"/>
      <c r="I113" s="32"/>
    </row>
    <row r="114" spans="1:9" ht="9" thickBot="1">
      <c r="B114" s="19"/>
      <c r="C114" s="22"/>
      <c r="D114" s="27"/>
      <c r="E114" s="59"/>
      <c r="F114" s="53"/>
      <c r="G114" s="26"/>
      <c r="H114" s="32"/>
      <c r="I114" s="32"/>
    </row>
    <row r="115" spans="1:9">
      <c r="B115" s="19"/>
      <c r="C115" s="22"/>
      <c r="D115" s="269" t="s">
        <v>40</v>
      </c>
      <c r="E115" s="270"/>
      <c r="F115" s="270"/>
      <c r="G115" s="271"/>
      <c r="H115" s="32"/>
      <c r="I115" s="32"/>
    </row>
    <row r="116" spans="1:9" ht="9" thickBot="1">
      <c r="B116" s="19"/>
      <c r="C116" s="22"/>
      <c r="D116" s="272"/>
      <c r="E116" s="273"/>
      <c r="F116" s="273"/>
      <c r="G116" s="274"/>
      <c r="H116" s="32"/>
      <c r="I116" s="32"/>
    </row>
    <row r="117" spans="1:9">
      <c r="D117" s="66" t="s">
        <v>208</v>
      </c>
      <c r="E117" s="60">
        <v>77</v>
      </c>
      <c r="F117" s="51">
        <f>F32</f>
        <v>0</v>
      </c>
      <c r="G117" s="38">
        <f>SUM(F117/E117)</f>
        <v>0</v>
      </c>
      <c r="H117" s="32"/>
      <c r="I117" s="32"/>
    </row>
    <row r="118" spans="1:9">
      <c r="D118" s="67" t="s">
        <v>209</v>
      </c>
      <c r="E118" s="61">
        <v>7</v>
      </c>
      <c r="F118" s="52">
        <f>F41</f>
        <v>0</v>
      </c>
      <c r="G118" s="21">
        <f>SUM(F118/E118)</f>
        <v>0</v>
      </c>
      <c r="H118" s="32"/>
      <c r="I118" s="32"/>
    </row>
    <row r="119" spans="1:9" ht="9" customHeight="1">
      <c r="A119" s="76"/>
      <c r="D119" s="67" t="s">
        <v>210</v>
      </c>
      <c r="E119" s="61">
        <v>58</v>
      </c>
      <c r="F119" s="52">
        <f>F70</f>
        <v>0</v>
      </c>
      <c r="G119" s="21">
        <f>SUM(F119/E119)</f>
        <v>0</v>
      </c>
      <c r="H119" s="32"/>
      <c r="I119" s="32"/>
    </row>
    <row r="120" spans="1:9">
      <c r="D120" s="67" t="s">
        <v>211</v>
      </c>
      <c r="E120" s="61">
        <v>58</v>
      </c>
      <c r="F120" s="52">
        <f>F110</f>
        <v>0</v>
      </c>
      <c r="G120" s="21">
        <f>SUM(F120/E120)</f>
        <v>0</v>
      </c>
    </row>
    <row r="121" spans="1:9" ht="9" thickBot="1">
      <c r="A121" s="90"/>
      <c r="D121" s="28" t="s">
        <v>212</v>
      </c>
      <c r="E121" s="62">
        <f>SUM(E117:E120)</f>
        <v>200</v>
      </c>
      <c r="F121" s="181">
        <f>SUM(F117:F120)</f>
        <v>0</v>
      </c>
      <c r="G121" s="39">
        <f>SUM(F121/E121)</f>
        <v>0</v>
      </c>
    </row>
    <row r="122" spans="1:9">
      <c r="A122" s="19"/>
      <c r="D122" s="30"/>
      <c r="E122" s="59"/>
      <c r="F122" s="53"/>
      <c r="G122" s="74"/>
    </row>
    <row r="123" spans="1:9">
      <c r="A123" s="92"/>
      <c r="D123" s="30"/>
      <c r="E123" s="59"/>
      <c r="F123" s="53"/>
      <c r="G123" s="74"/>
    </row>
    <row r="124" spans="1:9" ht="12.75">
      <c r="A124" s="135" t="s">
        <v>123</v>
      </c>
      <c r="B124" s="127"/>
      <c r="C124" s="127"/>
      <c r="D124" s="127"/>
      <c r="E124" s="127"/>
      <c r="F124" s="127"/>
      <c r="G124" s="127"/>
    </row>
    <row r="125" spans="1:9" ht="28.15" customHeight="1">
      <c r="A125" s="82">
        <v>1</v>
      </c>
      <c r="B125" s="238" t="s">
        <v>45</v>
      </c>
      <c r="C125" s="238"/>
      <c r="D125" s="238"/>
      <c r="E125" s="238"/>
      <c r="F125" s="78"/>
      <c r="G125" s="79"/>
    </row>
    <row r="126" spans="1:9" ht="38.25" customHeight="1">
      <c r="A126" s="230" t="s">
        <v>170</v>
      </c>
      <c r="B126" s="238" t="s">
        <v>44</v>
      </c>
      <c r="C126" s="238"/>
      <c r="D126" s="238"/>
      <c r="E126" s="238"/>
      <c r="F126" s="238"/>
      <c r="G126" s="79"/>
    </row>
    <row r="127" spans="1:9" ht="12.75">
      <c r="A127" s="83">
        <v>2</v>
      </c>
      <c r="B127" s="238" t="s">
        <v>41</v>
      </c>
      <c r="C127" s="238"/>
      <c r="D127" s="238"/>
      <c r="E127" s="238"/>
      <c r="F127" s="238"/>
      <c r="G127" s="79"/>
    </row>
    <row r="128" spans="1:9" ht="12.75">
      <c r="A128" s="83">
        <v>3</v>
      </c>
      <c r="B128" s="238" t="s">
        <v>46</v>
      </c>
      <c r="C128" s="238"/>
      <c r="D128" s="238"/>
      <c r="E128" s="238"/>
      <c r="F128" s="238"/>
      <c r="G128" s="79"/>
    </row>
    <row r="129" spans="1:9" ht="12.75">
      <c r="A129" s="83">
        <v>4</v>
      </c>
      <c r="B129" s="238" t="s">
        <v>42</v>
      </c>
      <c r="C129" s="238"/>
      <c r="D129" s="238"/>
      <c r="E129" s="238"/>
      <c r="F129" s="238"/>
      <c r="G129" s="79"/>
    </row>
    <row r="130" spans="1:9" ht="12.75">
      <c r="A130" s="83">
        <v>5</v>
      </c>
      <c r="B130" s="238" t="s">
        <v>43</v>
      </c>
      <c r="C130" s="238"/>
      <c r="D130" s="238"/>
      <c r="E130" s="238"/>
      <c r="F130" s="238"/>
      <c r="G130" s="79"/>
    </row>
    <row r="131" spans="1:9" ht="12.75">
      <c r="B131" s="76"/>
      <c r="C131" s="80"/>
      <c r="D131" s="81"/>
      <c r="E131" s="77"/>
      <c r="F131" s="78"/>
      <c r="G131" s="79"/>
    </row>
    <row r="132" spans="1:9" ht="33" customHeight="1">
      <c r="A132" s="331" t="s">
        <v>213</v>
      </c>
      <c r="B132" s="331"/>
      <c r="C132" s="331"/>
      <c r="D132" s="331"/>
      <c r="E132" s="331"/>
      <c r="F132" s="331"/>
      <c r="G132" s="126"/>
    </row>
    <row r="133" spans="1:9" s="15" customFormat="1">
      <c r="A133" s="20"/>
      <c r="B133" s="19"/>
      <c r="C133" s="237"/>
      <c r="D133" s="89"/>
      <c r="E133" s="37"/>
      <c r="F133" s="54"/>
      <c r="G133" s="91"/>
      <c r="H133" s="128"/>
      <c r="I133" s="128"/>
    </row>
    <row r="134" spans="1:9" s="15" customFormat="1">
      <c r="A134" s="20"/>
      <c r="B134" s="19"/>
      <c r="C134" s="237"/>
      <c r="D134" s="89"/>
      <c r="E134" s="37"/>
      <c r="F134" s="54"/>
      <c r="G134" s="91"/>
      <c r="H134" s="128"/>
      <c r="I134" s="128"/>
    </row>
    <row r="135" spans="1:9" s="15" customFormat="1">
      <c r="A135" s="20"/>
      <c r="B135" s="19"/>
      <c r="D135" s="89"/>
      <c r="E135" s="37"/>
      <c r="F135" s="54"/>
      <c r="G135" s="91"/>
      <c r="H135" s="128"/>
      <c r="I135" s="128"/>
    </row>
  </sheetData>
  <mergeCells count="132">
    <mergeCell ref="H76:J76"/>
    <mergeCell ref="H90:J91"/>
    <mergeCell ref="H64:J69"/>
    <mergeCell ref="A132:F132"/>
    <mergeCell ref="C18:C20"/>
    <mergeCell ref="B18:B20"/>
    <mergeCell ref="A7:A10"/>
    <mergeCell ref="A18:A23"/>
    <mergeCell ref="H18:J20"/>
    <mergeCell ref="H60:J62"/>
    <mergeCell ref="C60:C63"/>
    <mergeCell ref="B77:B89"/>
    <mergeCell ref="D37:D39"/>
    <mergeCell ref="E37:E39"/>
    <mergeCell ref="F37:F39"/>
    <mergeCell ref="G88:G89"/>
    <mergeCell ref="G83:G85"/>
    <mergeCell ref="B60:B62"/>
    <mergeCell ref="H88:J89"/>
    <mergeCell ref="G80:G81"/>
    <mergeCell ref="H77:J79"/>
    <mergeCell ref="H80:J82"/>
    <mergeCell ref="H83:J85"/>
    <mergeCell ref="H86:J87"/>
    <mergeCell ref="H72:J72"/>
    <mergeCell ref="H73:J73"/>
    <mergeCell ref="H74:J74"/>
    <mergeCell ref="H75:J75"/>
    <mergeCell ref="H11:J13"/>
    <mergeCell ref="H14:J17"/>
    <mergeCell ref="A14:A16"/>
    <mergeCell ref="A11:A13"/>
    <mergeCell ref="E3:F3"/>
    <mergeCell ref="A6:G6"/>
    <mergeCell ref="C7:C10"/>
    <mergeCell ref="G7:G10"/>
    <mergeCell ref="B11:B13"/>
    <mergeCell ref="C11:C13"/>
    <mergeCell ref="D12:D13"/>
    <mergeCell ref="A49:A52"/>
    <mergeCell ref="A53:A56"/>
    <mergeCell ref="A57:A62"/>
    <mergeCell ref="A64:A69"/>
    <mergeCell ref="H3:J4"/>
    <mergeCell ref="B57:B59"/>
    <mergeCell ref="C57:C59"/>
    <mergeCell ref="G57:G59"/>
    <mergeCell ref="H57:J59"/>
    <mergeCell ref="H6:J6"/>
    <mergeCell ref="H5:J5"/>
    <mergeCell ref="A34:G34"/>
    <mergeCell ref="C35:C39"/>
    <mergeCell ref="G35:G40"/>
    <mergeCell ref="B14:B15"/>
    <mergeCell ref="C14:C17"/>
    <mergeCell ref="B21:B23"/>
    <mergeCell ref="C21:C23"/>
    <mergeCell ref="H24:J27"/>
    <mergeCell ref="A43:G43"/>
    <mergeCell ref="A44:A46"/>
    <mergeCell ref="B44:B46"/>
    <mergeCell ref="C44:C46"/>
    <mergeCell ref="H53:J56"/>
    <mergeCell ref="H7:J10"/>
    <mergeCell ref="A47:A48"/>
    <mergeCell ref="B47:B48"/>
    <mergeCell ref="C47:C48"/>
    <mergeCell ref="C24:C25"/>
    <mergeCell ref="G24:G27"/>
    <mergeCell ref="C26:C27"/>
    <mergeCell ref="A28:A31"/>
    <mergeCell ref="C28:C31"/>
    <mergeCell ref="G28:G31"/>
    <mergeCell ref="H21:J23"/>
    <mergeCell ref="H35:J40"/>
    <mergeCell ref="H47:J48"/>
    <mergeCell ref="H49:J52"/>
    <mergeCell ref="C49:C52"/>
    <mergeCell ref="G49:G52"/>
    <mergeCell ref="C53:C56"/>
    <mergeCell ref="H28:J31"/>
    <mergeCell ref="H44:J46"/>
    <mergeCell ref="G106:G107"/>
    <mergeCell ref="D115:G116"/>
    <mergeCell ref="B125:E125"/>
    <mergeCell ref="A77:A79"/>
    <mergeCell ref="A80:A82"/>
    <mergeCell ref="A83:A85"/>
    <mergeCell ref="H106:J107"/>
    <mergeCell ref="H97:J98"/>
    <mergeCell ref="H99:J101"/>
    <mergeCell ref="H102:J102"/>
    <mergeCell ref="H103:J105"/>
    <mergeCell ref="B106:B107"/>
    <mergeCell ref="C106:C107"/>
    <mergeCell ref="C99:C105"/>
    <mergeCell ref="B90:B98"/>
    <mergeCell ref="C90:C91"/>
    <mergeCell ref="C92:C93"/>
    <mergeCell ref="C97:C98"/>
    <mergeCell ref="B99:B105"/>
    <mergeCell ref="H92:J93"/>
    <mergeCell ref="H94:J96"/>
    <mergeCell ref="G103:G105"/>
    <mergeCell ref="G108:J109"/>
    <mergeCell ref="C108:C109"/>
    <mergeCell ref="G72:G76"/>
    <mergeCell ref="B64:B69"/>
    <mergeCell ref="C77:C79"/>
    <mergeCell ref="C80:C82"/>
    <mergeCell ref="C88:C89"/>
    <mergeCell ref="B72:B75"/>
    <mergeCell ref="C72:C76"/>
    <mergeCell ref="C94:C96"/>
    <mergeCell ref="G86:G87"/>
    <mergeCell ref="A71:G71"/>
    <mergeCell ref="G90:G91"/>
    <mergeCell ref="A72:A76"/>
    <mergeCell ref="C133:C134"/>
    <mergeCell ref="B126:F126"/>
    <mergeCell ref="B127:F127"/>
    <mergeCell ref="B128:F128"/>
    <mergeCell ref="B129:F129"/>
    <mergeCell ref="B130:F130"/>
    <mergeCell ref="A86:A87"/>
    <mergeCell ref="A88:A89"/>
    <mergeCell ref="C83:C85"/>
    <mergeCell ref="C86:C87"/>
    <mergeCell ref="A90:A98"/>
    <mergeCell ref="A99:A105"/>
    <mergeCell ref="A106:A107"/>
    <mergeCell ref="A108:A109"/>
  </mergeCells>
  <pageMargins left="0.2" right="0.2" top="0.47" bottom="0.27" header="0.22" footer="0.3"/>
  <pageSetup paperSize="5" orientation="landscape" r:id="rId1"/>
  <headerFooter>
    <oddHeader>&amp;C&amp;"Arial,Bold"DOH CHAMP 5 Rating and Ranking Criteria&amp;KFF0000 &amp;R&amp;D</oddHeader>
  </headerFooter>
  <rowBreaks count="2" manualBreakCount="2">
    <brk id="52" max="16383" man="1"/>
    <brk id="9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3-8-13 Clean Version</vt:lpstr>
    </vt:vector>
  </TitlesOfParts>
  <Company>Dept. of Economic &amp; Community Development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DPR</dc:creator>
  <cp:lastModifiedBy>MAT</cp:lastModifiedBy>
  <cp:lastPrinted>2014-04-11T21:03:26Z</cp:lastPrinted>
  <dcterms:created xsi:type="dcterms:W3CDTF">2006-07-11T11:53:47Z</dcterms:created>
  <dcterms:modified xsi:type="dcterms:W3CDTF">2014-04-14T20:06:44Z</dcterms:modified>
</cp:coreProperties>
</file>