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Policy Research &amp; Housing\2018 CHAMP 13 Applications and NOFA Materials\"/>
    </mc:Choice>
  </mc:AlternateContent>
  <bookViews>
    <workbookView xWindow="0" yWindow="0" windowWidth="19200" windowHeight="6870"/>
  </bookViews>
  <sheets>
    <sheet name="2018 Special Round" sheetId="2" r:id="rId1"/>
  </sheets>
  <calcPr calcId="152511" iterate="1" iterateCount="1000"/>
</workbook>
</file>

<file path=xl/calcChain.xml><?xml version="1.0" encoding="utf-8"?>
<calcChain xmlns="http://schemas.openxmlformats.org/spreadsheetml/2006/main">
  <c r="G115" i="2" l="1"/>
  <c r="G33" i="2"/>
  <c r="G41" i="2" l="1"/>
  <c r="H122" i="2"/>
  <c r="G87" i="2"/>
  <c r="H125" i="2"/>
  <c r="E126" i="2"/>
  <c r="H124" i="2" l="1"/>
  <c r="H123" i="2"/>
  <c r="H126" i="2"/>
</calcChain>
</file>

<file path=xl/sharedStrings.xml><?xml version="1.0" encoding="utf-8"?>
<sst xmlns="http://schemas.openxmlformats.org/spreadsheetml/2006/main" count="231" uniqueCount="208">
  <si>
    <t>ARCHITECTURAL STAFF TO PROVIDE SCORE</t>
  </si>
  <si>
    <t>Title</t>
  </si>
  <si>
    <t>Point Calculation</t>
  </si>
  <si>
    <t>Explanation of Points Calculation</t>
  </si>
  <si>
    <t>Yes</t>
  </si>
  <si>
    <t>Additional Scoring Info</t>
  </si>
  <si>
    <t>Project Name:</t>
  </si>
  <si>
    <t>Project #:</t>
  </si>
  <si>
    <t>Date of Review:</t>
  </si>
  <si>
    <t>Applicant Capacity</t>
  </si>
  <si>
    <t>Applicant Name:</t>
  </si>
  <si>
    <t>Status of Construction Documents</t>
  </si>
  <si>
    <t>Zoning</t>
  </si>
  <si>
    <t>No</t>
  </si>
  <si>
    <t>Project Feasibility and Readiness to Proceed</t>
  </si>
  <si>
    <t xml:space="preserve">Length of Affordability </t>
  </si>
  <si>
    <t>Leveraging</t>
  </si>
  <si>
    <t>Infrastructure</t>
  </si>
  <si>
    <t>Fair Housing Goals</t>
  </si>
  <si>
    <t>Responsible Growth and Livability Initiatives</t>
  </si>
  <si>
    <t>within 1/2 mile of one minor transit mode - peak-time bus or rail service.</t>
  </si>
  <si>
    <t xml:space="preserve">Reuse/ Rehabilitation Characteristics and Infrastructure Capacity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</si>
  <si>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</si>
  <si>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</si>
  <si>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</si>
  <si>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</si>
  <si>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</si>
  <si>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</si>
  <si>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</si>
  <si>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Highest Project Affordability, Marketability, and Fair Housing Score</t>
  </si>
  <si>
    <t>Sustainable Development</t>
  </si>
  <si>
    <t>Marketability</t>
  </si>
  <si>
    <t>Project Location:</t>
  </si>
  <si>
    <t>Reviewer:</t>
  </si>
  <si>
    <t>greater than 50%</t>
  </si>
  <si>
    <t>Does the application demonstrate that the development team has the requisite experience to complete the development in a timely manner and within budget?</t>
  </si>
  <si>
    <t>Availability of Affordable Housing</t>
  </si>
  <si>
    <t>Points will be awarded based on the proposed affordability in excess of programmatic minimums.</t>
  </si>
  <si>
    <t xml:space="preserve"> </t>
  </si>
  <si>
    <t>Max Possible Points</t>
  </si>
  <si>
    <t>0 -20%</t>
  </si>
  <si>
    <t>Does the project include an approved zone change or an overlay district designation that will enable mixed-use development in the present and in the future in the project site and /or in the surrounding area, such as a housing incentive zone?</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</si>
  <si>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</si>
  <si>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</si>
  <si>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 xml:space="preserve">     </t>
  </si>
  <si>
    <t>Actual Points</t>
  </si>
  <si>
    <t>Over 90% construction documents (including bid documents) completed</t>
  </si>
  <si>
    <r>
      <rPr>
        <u/>
        <sz val="6"/>
        <rFont val="Arial"/>
        <family val="2"/>
      </rPr>
      <t>DOH</t>
    </r>
    <r>
      <rPr>
        <sz val="6"/>
        <rFont val="Arial"/>
        <family val="2"/>
      </rPr>
      <t xml:space="preserve"> Cost Per Unit</t>
    </r>
  </si>
  <si>
    <t>Section and/or Exhibit</t>
  </si>
  <si>
    <t>4.6 and 4.8.a</t>
  </si>
  <si>
    <t>DOH Website</t>
  </si>
  <si>
    <t>4.2 and 6.5</t>
  </si>
  <si>
    <t>Points will be awarded based on the completeness of construction documents, including architectural drawings and contract specifications.</t>
  </si>
  <si>
    <t>Above $125,000 and up to and including $175,000/DOH Unit</t>
  </si>
  <si>
    <r>
      <rPr>
        <u/>
        <sz val="6"/>
        <rFont val="Arial"/>
        <family val="2"/>
      </rPr>
      <t>Total</t>
    </r>
    <r>
      <rPr>
        <sz val="6"/>
        <rFont val="Arial"/>
        <family val="2"/>
      </rPr>
      <t xml:space="preserve"> Cost Per Unit</t>
    </r>
  </si>
  <si>
    <t xml:space="preserve"> Comments</t>
  </si>
  <si>
    <t>Above $50,000 and up to and including $75,000/DOH Unit</t>
  </si>
  <si>
    <t>Above $75,000 and up to and including $100,000/DOH Unit</t>
  </si>
  <si>
    <t>Environmental Justice</t>
  </si>
  <si>
    <t>Tenant Services</t>
  </si>
  <si>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</si>
  <si>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</si>
  <si>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</si>
  <si>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</si>
  <si>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t>Community/     Neighborhood Impact</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</si>
  <si>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</si>
  <si>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</si>
  <si>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</si>
  <si>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</si>
  <si>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</si>
  <si>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</si>
  <si>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</si>
  <si>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Does the application contain a letter of support from the municipality's Chief Elected Official or other state or local officials?</t>
  </si>
  <si>
    <t>The State encourages the incorporation of sustainable development standards  into all project designs.  These standards include green building standards, alternate energy sources, water conservation, and land conservation, and energy conservation.</t>
  </si>
  <si>
    <t>The project design includes alternative energy sources such as wind, solar, hydro, etc., with sufficient savings in operating costs to justify the initial investment.</t>
  </si>
  <si>
    <t>Reduction of Affordable Units</t>
  </si>
  <si>
    <t>4.3.a Proj. Narr.</t>
  </si>
  <si>
    <t>Areas of Opportunity</t>
  </si>
  <si>
    <t>Moderate</t>
  </si>
  <si>
    <t>Approval with Conditions</t>
  </si>
  <si>
    <t>25-35 year affordability period</t>
  </si>
  <si>
    <t>Greater than 35 year affordability period</t>
  </si>
  <si>
    <t xml:space="preserve">Points will be provided if the proposed development includes mixed-use development.   To receive points, the development must include dedicated space for non-residential uses such as office, retail, commercial, educational etc.  </t>
  </si>
  <si>
    <t>Points will be awarded based on the cost per DOH assisted unit.  Applications will be scored on whether the project is rehabilitation or new construction.  Conversion of properties from non-housing to housing is considered new construction.  If projects include both rehabilitation and new construction, the costs need to be calculated for each and an average score provided.  Points will be calculated on the housing portion of costs only.  The ConApp requires that all commercial related costs be identified and broken out in the Development Budget.</t>
  </si>
  <si>
    <t>What is the percentage of DOH's investment vs. TDC?  Other state funds, including but not limited to Urban Act, Brownfields, HTCC, State Historic Tax Credits, and CRDA, are not considered leverage for the purposes of this scoring category.</t>
  </si>
  <si>
    <t xml:space="preserve">  </t>
  </si>
  <si>
    <t>Historic Tax Credit Level of Commitment</t>
  </si>
  <si>
    <t>At least 20% of a project's units are large family units (3+ bedrooms)</t>
  </si>
  <si>
    <t>Historic Tax Credit Part 2 approval has been obtained</t>
  </si>
  <si>
    <t>The architectural plans on which the Part 2 approval is based must be the plans submitted under the DOH funding request.</t>
  </si>
  <si>
    <t>Will the project be situated on previously undeveloped land, raw land or a "greenfield" in a census tract that is not identified as a Very High or High area of opportunity?</t>
  </si>
  <si>
    <t>Marketability demonstrated</t>
  </si>
  <si>
    <t>Market demand and absorption rate concerns/issues that significantly impact proposed financing and unit sales</t>
  </si>
  <si>
    <t>Add all units restricted for extremely low income households and divide by total units in the project.  Extremely low income means households earning up to and including 30% AMI.</t>
  </si>
  <si>
    <t>5% or more up to and including 15%</t>
  </si>
  <si>
    <r>
      <t xml:space="preserve">Does the project target very low income households? </t>
    </r>
    <r>
      <rPr>
        <b/>
        <sz val="6"/>
        <color rgb="FFFF0000"/>
        <rFont val="Arial"/>
        <family val="2"/>
      </rPr>
      <t>**SEE NOTE BELOW</t>
    </r>
  </si>
  <si>
    <r>
      <t xml:space="preserve">Does the project target extremely low income households? </t>
    </r>
    <r>
      <rPr>
        <b/>
        <sz val="6"/>
        <color rgb="FFFF0000"/>
        <rFont val="Arial"/>
        <family val="2"/>
      </rPr>
      <t>**SEE NOTE BELOW</t>
    </r>
  </si>
  <si>
    <t>Very High</t>
  </si>
  <si>
    <t>High</t>
  </si>
  <si>
    <t>equal to or greater than 5% up to and including 10%</t>
  </si>
  <si>
    <t>Relevant Housing Experience</t>
  </si>
  <si>
    <t>Up to and including $50,000/DOH Unit</t>
  </si>
  <si>
    <t>Rehabilitation projects</t>
  </si>
  <si>
    <t>Up to and including $75,000/DOH Unit</t>
  </si>
  <si>
    <t>Above $100,000 and up to and including $125,000/DOH Unit</t>
  </si>
  <si>
    <t>Above $150,000 and up to and including $175,000/DOH Unit</t>
  </si>
  <si>
    <t>Above $175,000 and up to and including $200,000/DOH Unit</t>
  </si>
  <si>
    <t>New Construction</t>
  </si>
  <si>
    <t>Above $200,000 and up to and including $225,000/DOH Unit</t>
  </si>
  <si>
    <t>Above $100,000 and up to and including $150,000/DOH Unit</t>
  </si>
  <si>
    <t>Above $200,000 and up to and including $275,000/DOH Unit</t>
  </si>
  <si>
    <t>Above $225,000 and up to and including $300,000/DOH Unit</t>
  </si>
  <si>
    <t>Above $300,000 per unit</t>
  </si>
  <si>
    <r>
      <rPr>
        <b/>
        <sz val="6"/>
        <color rgb="FFFF0000"/>
        <rFont val="Arial"/>
        <family val="2"/>
      </rPr>
      <t xml:space="preserve">**Note to Low Income and Supportive Housing Point Categories: </t>
    </r>
    <r>
      <rPr>
        <b/>
        <sz val="6"/>
        <rFont val="Arial"/>
        <family val="2"/>
      </rPr>
      <t xml:space="preserve"> Applicants may only receive maximum points for two of the following categories: Percentage of Extremely Low Income, Percentage of Very Low Income, and Percentage of Supportive Housing Units.  DOH will provide points for the two highest categories if an application is eligible under all three categories.   Note that the same units cannot be used to qualify for both Percentage of Extremely Low and Supportive Housing Units.</t>
    </r>
  </si>
  <si>
    <t>within 1/2 mile of multi-modal options for transit (2 or more modes, i.e., rail transit station, regular all-day bus transit stops to major employment centers, all-day ferry station, etc.) OR within 1/4 mile of regular all-day bus transit stops to major employment centers</t>
  </si>
  <si>
    <t>Above 40% and up to and including 60% of units are not income restricted</t>
  </si>
  <si>
    <t>Above 60% and up to and including 80% of units are not income restricted</t>
  </si>
  <si>
    <t>Is the project a mixed-income development, meaning a portion of the units are not income restricted and the projected rents of the non-restricted units are targeted to income levels substantially higher than the restricted units?</t>
  </si>
  <si>
    <t>At least 20% and up to and including 40% of units are not income restricted</t>
  </si>
  <si>
    <t xml:space="preserve">Award points based on the percentage of non-income restricted units if the percentage of non-restricted units fall within the identified ranges AND such units are projected to have substantially higher rents than the restricted units. </t>
  </si>
  <si>
    <r>
      <t xml:space="preserve">Can the project/project site be served by existing public utility services </t>
    </r>
    <r>
      <rPr>
        <b/>
        <sz val="6"/>
        <rFont val="Arial"/>
        <family val="2"/>
      </rPr>
      <t>OR</t>
    </r>
    <r>
      <rPr>
        <sz val="6"/>
        <rFont val="Arial"/>
        <family val="2"/>
      </rPr>
      <t xml:space="preserve"> is the proposed development located in a Very High or High opportunity census tract?</t>
    </r>
  </si>
  <si>
    <t>2 points if vacant/abandoned property</t>
  </si>
  <si>
    <t>6 points if both</t>
  </si>
  <si>
    <t>The project design includes LEED, ASTM, Green Globes or other comparable best management practices/standards for green building design.</t>
  </si>
  <si>
    <r>
      <t xml:space="preserve">Is the project located in a census tract where other state or municipal housing, economic, community development, or other funding is planned or underway?      </t>
    </r>
    <r>
      <rPr>
        <sz val="6"/>
        <color indexed="10"/>
        <rFont val="Arial"/>
        <family val="2"/>
      </rPr>
      <t xml:space="preserve">      </t>
    </r>
    <r>
      <rPr>
        <sz val="6"/>
        <rFont val="Arial"/>
        <family val="2"/>
      </rPr>
      <t xml:space="preserve">                                                 </t>
    </r>
  </si>
  <si>
    <t>Evidence/explanation must be provided.</t>
  </si>
  <si>
    <t>Applicant Capacity:  Total Points=</t>
  </si>
  <si>
    <t>Project Feasibility and Readiness to Proceed: Total Points=</t>
  </si>
  <si>
    <t>Responsible Growth and Livability Initiatives: Total Points =</t>
  </si>
  <si>
    <t>Resident Participation  Agreements - to be used only if two Housing Authority developed or sponsored applications are tied.  Not to be used as a tiebreaker between HA and Non-Housing Authority proposals. For development applications that fall under the applicability of the resident participation requirements of Connecticut Public Act 11-72, applications that have a signed agreement for resident participation in place will be given priority over proposals which do not have a signed agreement for such developments.</t>
  </si>
  <si>
    <t>The results of the evaluation and Rating and Ranking of applications and all final determinations regarding the selection of projects for funding will be determined at the sole discretion of the Commissioner of DOH.</t>
  </si>
  <si>
    <t>Divide DOH investment by TDC (less other state funds) and input score based on percentage.  Use Exhibit 6.5 - Sources of Funds:  Permanent Sources.</t>
  </si>
  <si>
    <t>Up to 14 points will be awarded based on project location as defined by the DOH website Opportunity Mapping.</t>
  </si>
  <si>
    <r>
      <t xml:space="preserve">Provide points based on demonstrated demand for the project.  All documentation submitted must have been completed w/in 12 months.                                                                                                                                                                                                                                                                    </t>
    </r>
    <r>
      <rPr>
        <b/>
        <sz val="6"/>
        <color indexed="10"/>
        <rFont val="Arial"/>
        <family val="2"/>
      </rPr>
      <t xml:space="preserve">  </t>
    </r>
  </si>
  <si>
    <t>Substantial likelihood of demand &amp; marketability but some financial feasibility/pricing concerns</t>
  </si>
  <si>
    <t>Does the proposed development result in a reduction in the overall number or size of existing affordable housing units?</t>
  </si>
  <si>
    <t>Provide points if the project is located in a municipality where there is less than 10% affordable housing as identified in the Affordable Housing Appeals List.   Points will be only be awarded for the creation or preservation of units with 2 or more bedrooms.</t>
  </si>
  <si>
    <t>Award 2 points for every 4 units of non-age restricted housing created or preserved, up to a maximum of 16 points.</t>
  </si>
  <si>
    <t>5% or more up to and including 10%</t>
  </si>
  <si>
    <t>more than 10% and up to and including 15%</t>
  </si>
  <si>
    <t xml:space="preserve"> more than 15% and up to 20%</t>
  </si>
  <si>
    <t>more than 15% and up to and including 25%</t>
  </si>
  <si>
    <t xml:space="preserve"> more than 25% and up to and including 30%</t>
  </si>
  <si>
    <t>30% or more</t>
  </si>
  <si>
    <t>Percentage of Supportive Housing Units</t>
  </si>
  <si>
    <t xml:space="preserve">Does the proposed development affirmatively further fair housing by meeting the standards described in this section? </t>
  </si>
  <si>
    <t>more than 10% up to and including 20%</t>
  </si>
  <si>
    <t>Experience with affordable residential projects and substantially all closed/completed on time and within budget.</t>
  </si>
  <si>
    <t>Experience with market rate residential projects and substantially all completed on time and within budget.</t>
  </si>
  <si>
    <t>Residential development experience but with some closing/completion problems.</t>
  </si>
  <si>
    <t>Above $300,000 per DOH Unit</t>
  </si>
  <si>
    <t xml:space="preserve">              Up to and including $100,000 per unit</t>
  </si>
  <si>
    <t>Above $100,000 and up to and including $150,000 per unit</t>
  </si>
  <si>
    <t>Above $150,000 and up to and including $200,000 per unit</t>
  </si>
  <si>
    <t>Above $200,000 and up to and including $250,000 per unit</t>
  </si>
  <si>
    <t>Above $250,000 and up to and including $300,000 per unit</t>
  </si>
  <si>
    <t>Above $275,000 per DOH Unit</t>
  </si>
  <si>
    <t xml:space="preserve">              Up to and including $150,000 per unit</t>
  </si>
  <si>
    <t>Above $300,000 and up to and including $350,000 per unit</t>
  </si>
  <si>
    <t>Above $350,000 and up to and including $400,000 per unit</t>
  </si>
  <si>
    <t>Above $400,000 per unit</t>
  </si>
  <si>
    <t>within 1/2 mile of one major transit mode -  rail transit, regular all-day bus transit service to major employment centers, or similar service</t>
  </si>
  <si>
    <t>Reduce the scoring by 15 points if significant environmental concerns raised</t>
  </si>
  <si>
    <t>Are there properties or activities in the vicinity of the project that are reasonably likely to significantly and adversely impact the health and/or safety of residents (e.g. waste disposal facility, sewage treatment facility, other significant sources of harmful emissions or noise pollution, properties with high concentrations of hazardous substances, areas with a high incidence of crime)?</t>
  </si>
  <si>
    <t>Reduce the scoring  if there is an overall reduction in the number or size (square footage and bedroom count) of existing affordable housing units</t>
  </si>
  <si>
    <t>Up to 6 points if the project provides a type of tenure that is under-represented in the census tract (i.e. 2 points if the existing percentage of rental housing in the census tract is between 30-45%, inclusive; 4 points if between 15-30%, inclusive; and 6 points if under 15%)</t>
  </si>
  <si>
    <t>Record indicates development team member(s) have had numerous closing or completion problems in past.</t>
  </si>
  <si>
    <t>Development experience but either (a) lacking residential development experience (affordable or otherwise) or (b) one or more team members is involved in at least 8 DOH projects that have not closed on construction financing (as of the application deadline)</t>
  </si>
  <si>
    <t>Projects that propose mixed-uses rather than a single land use will be awarded points.  Points will only be awarded if the non-residential space will be occupied by a party other than the developer or any related entity pursuant to market rate lease terms.</t>
  </si>
  <si>
    <t>The project is new construction without age restrictions -- award 3 points for every 4 units of non-age restricted housing, up to a maximum of 9 points.</t>
  </si>
  <si>
    <t>Does the project include a Part 2 approval from the State Historic Preservation Office (SHPO) for the proposed State and/or Federal Historic Tax Credits?</t>
  </si>
  <si>
    <t>Award 6 points if criteria satisfied</t>
  </si>
  <si>
    <t>4.3.c, 5.1, and      Mrkt Asmnt</t>
  </si>
  <si>
    <t>4.2  and DOH Website</t>
  </si>
  <si>
    <t>4.10 and Proj. Narr.</t>
  </si>
  <si>
    <t>4.3.a</t>
  </si>
  <si>
    <t>4.2.b</t>
  </si>
  <si>
    <t>4.9.a and 4.9.b</t>
  </si>
  <si>
    <t>4.2.a and 5.1</t>
  </si>
  <si>
    <t xml:space="preserve">4.3.a, 4.4 and 4.5.b </t>
  </si>
  <si>
    <t>4.8.e</t>
  </si>
  <si>
    <t>4.3.a and 4.2</t>
  </si>
  <si>
    <t>Full zoning approval</t>
  </si>
  <si>
    <t>4.3.a and 4.7.a.</t>
  </si>
  <si>
    <t>Award points based on the proximity of the proposed development to public and mass transit.   Proposed transit projects that are underway may also be considered.</t>
  </si>
  <si>
    <t>ARCHITECTURAL STAFF TO PROVIDE SCORE.  Award points if the application and construction documents clearly demonstrate that these standards are met.</t>
  </si>
  <si>
    <t>Award 6 points if the project site is within a safe walking distance (not more than 1/4 mile) of a significant number of community services and amenities.  Partial points may be awarded for proximity to only a limited number of amenities.</t>
  </si>
  <si>
    <t>Add all units restricted for very low income households and divide by total units in the project.  Very low income means households earning more than 30% AMI up to and including 50% AMI.</t>
  </si>
  <si>
    <r>
      <t>Award points in each category if applicant clearly demonstrates that it meets the stated objective (including detailed information regarding the census tract, neighborhood, and/or municipality (as applicable) in which the project would be located)</t>
    </r>
    <r>
      <rPr>
        <b/>
        <sz val="6"/>
        <rFont val="Arial"/>
        <family val="2"/>
      </rPr>
      <t>.</t>
    </r>
  </si>
  <si>
    <r>
      <t xml:space="preserve">Award points based on the development team members' apparent capacity to close and complete the project on time and within budget.  </t>
    </r>
    <r>
      <rPr>
        <b/>
        <sz val="6"/>
        <rFont val="Arial"/>
        <family val="2"/>
      </rPr>
      <t>NOTE:  DOH may eliminate applications where there is a significant concern regarding any development team member.</t>
    </r>
  </si>
  <si>
    <t>To receive maximum points for full zoning approval, any conditions set forth in the zoning approval(s) must be limited to routine zoning and/or planning requirements. Four points will be awarded for applications with conditions that raise minor feasibility concerns.</t>
  </si>
  <si>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Gut rehabilitation of existing unoccupied units and/or conversion of non-residential space into residential space is new construction for the purposes of this category. To allow for variations in costs under specific circumstances, the 10% adjustment factors described herein will be used.  All applicable factors can be used in the calculation of ranges: (a) developments located in Fairfield County, (b) developments under 12 units located in Very High or High areas of opportunity or in a municipality with 10,000 or fewer residents, (c) developments triggering either state or federal prevailing wages, (d) up to a factor of 10% will be added to each range for the percent of 3+ bedroom units in each proposal.  </t>
    </r>
    <r>
      <rPr>
        <b/>
        <u/>
        <sz val="6"/>
        <rFont val="Arial"/>
        <family val="2"/>
      </rPr>
      <t>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max.  </t>
    </r>
    <r>
      <rPr>
        <b/>
        <u/>
        <sz val="6"/>
        <rFont val="Arial"/>
        <family val="2"/>
      </rPr>
      <t>NOTES</t>
    </r>
    <r>
      <rPr>
        <b/>
        <sz val="6"/>
        <rFont val="Arial"/>
        <family val="2"/>
      </rPr>
      <t>: DOH may make additional adjustments based on unavoidable and reasonable high costs associated with a specific development.  In addition, DOH may eliminate applications where the DOH subsidy per unit raises significant concerns.</t>
    </r>
  </si>
  <si>
    <t>Points will be awarded based on the total cost per unit.  Applications will be scored on whether the project is rehabilitation or new construction.  Conversion of properties from non-residential to residential is considered new construction.  If projects include both rehabilitation and new construction, costs will be calculated for each and an average score provided.    Points will be calculated on the housing portion of costs only.  The ConApp requires that all commercial related costs be identified and broken out in the Development Budget.</t>
  </si>
  <si>
    <r>
      <t>Divide the Total Development Cost minus "</t>
    </r>
    <r>
      <rPr>
        <u/>
        <sz val="6"/>
        <rFont val="Arial"/>
        <family val="2"/>
      </rPr>
      <t>Extraordinary Costs</t>
    </r>
    <r>
      <rPr>
        <sz val="6"/>
        <rFont val="Arial"/>
        <family val="2"/>
      </rPr>
      <t xml:space="preserve">", by the total number of units. Gut rehabilitation of existing unoccupied units and/or conversion of non-residential space into residential space is new construction for the purposes of this category. To allow for variations in costs related to land acquisition, prevailing wages, location, and bedroom size, the 10% adjustment factors described herein will be used.  All applicable factors can be used in the calculation of ranges: (a) developments located in Fairfield County, (b) developments under 12 units located in Very High or High areas of opportunity or in a municipality with 10,000 or fewer residents, (c) developments triggering either state or federal prevailing wages, (d) up to a factor of 10% will be added to each range for the percent of 3+ bedroom units in each proposal.  </t>
    </r>
    <r>
      <rPr>
        <b/>
        <u/>
        <sz val="6"/>
        <rFont val="Arial"/>
        <family val="2"/>
      </rPr>
      <t>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max.  </t>
    </r>
    <r>
      <rPr>
        <b/>
        <u/>
        <sz val="6"/>
        <rFont val="Arial"/>
        <family val="2"/>
      </rPr>
      <t>NOTES</t>
    </r>
    <r>
      <rPr>
        <b/>
        <sz val="6"/>
        <rFont val="Arial"/>
        <family val="2"/>
      </rPr>
      <t>: "</t>
    </r>
    <r>
      <rPr>
        <b/>
        <u/>
        <sz val="6"/>
        <rFont val="Arial"/>
        <family val="2"/>
      </rPr>
      <t>Extraordinary Costs</t>
    </r>
    <r>
      <rPr>
        <b/>
        <sz val="6"/>
        <rFont val="Arial"/>
        <family val="2"/>
      </rPr>
      <t>" has the meaning set forth in the CHFA Construction Cost Guidelines.  An applicant with Extraordinary Costs should include an itemization of these costs as a separate document uploaded with the ConApp and such itemization should be consistent with the ConApp Exploded Trade Payment Breakdown. DOH may eliminate applications if the total cost per unit raises significant concerns.</t>
    </r>
  </si>
  <si>
    <t>Proximity to a concentration of resident related services/amenities, including but not limited to, recreational areas, green spaces, government offices, grocery stores and other retail businesses, entertainment venues, medical and professional offices.</t>
  </si>
  <si>
    <r>
      <t xml:space="preserve">An application for a project in which more than 50% of the units are proposed to be affordable will be reduced by up to 15 points if the project location is negatively impacted by its proximity to facilities, land uses and other activities that raise significant noise, sound, smell, or other environmental concerns, if such negative impacts are not effectively mitigated.  </t>
    </r>
    <r>
      <rPr>
        <b/>
        <sz val="6"/>
        <rFont val="Arial"/>
        <family val="2"/>
      </rPr>
      <t>NOTE: DOH maintains the discretion to subtract points in this category if the effect of this project would be to exacerbate the geographic concentration of low-income households within the applicable census tract or municipality or portion thereof.</t>
    </r>
  </si>
  <si>
    <r>
      <t xml:space="preserve">To receive points the application must demonstrate market demand for all residential units, including affordable and non-restricted units.  </t>
    </r>
    <r>
      <rPr>
        <b/>
        <u/>
        <sz val="6"/>
        <rFont val="Arial"/>
        <family val="2"/>
      </rPr>
      <t>NOTE:  DOH may eliminate applications due to significant marketability/feasibility concerns.</t>
    </r>
  </si>
  <si>
    <t xml:space="preserve">Moderate, Low or Very Low and ConApp includes a satisfactory "Local Revitalization Plan" </t>
  </si>
  <si>
    <t>The project preserves an existing SSHP property (w/ or w/out age restrictions)</t>
  </si>
  <si>
    <t>The owner/developer must have a written agreement in place with a supportive housing service provider identifying the specific number of supportive housing units to be served. The units must be affordable to families earning less than 25% AMI. To receive points, the supportive housing service funding must be provided through an independent third party and not through income generated from project operations (unless otherwise allowed under the NOFA).</t>
  </si>
  <si>
    <t>Applicant Estimated Points</t>
  </si>
  <si>
    <t>A “Local Revitalization Plan” means a detailed plan showing that w/in 5 years prior to the application deadline and/or w/in 5 years after the application deadline, specific investments within a ¼ mile of the proposed project have been or will be made (as applicable) and such investments have resulted in, or are reasonably likely to result in, improvements that significantly enhance the project neighborhood (e.g. by creating affordable grocery and other retail space, reducing crime, creating employment or educational opportunities, making streetscape and infrastructure investments that improve pedestrian access and safety, enhancing access to public transit or health care, or improving or creating green space).  The plan must be supported by a letter from an authorized municipal official.</t>
  </si>
  <si>
    <t>9.1 Fair Hsg Impacts Form and Proj. Narr.</t>
  </si>
  <si>
    <t>The project is located in a municpality that has mandatory inclusionary zoning by law</t>
  </si>
  <si>
    <t>Affordability, Marketability, Fair Housing: Total Points=</t>
  </si>
  <si>
    <t xml:space="preserve">Has the applicant obtained all required zoning approvals for the project?  To be eligible for funding, the project must be "as of right" under applicable zoning requirements or the applicant must have received all required zoning approvals, subject only to minor conditions.  </t>
  </si>
  <si>
    <r>
      <t xml:space="preserve">Does the project include the reuse and rehabilitation of suitable formerly developed vacant land or abandoned properties </t>
    </r>
    <r>
      <rPr>
        <b/>
        <u/>
        <sz val="6"/>
        <rFont val="Arial"/>
        <family val="2"/>
      </rPr>
      <t>OR</t>
    </r>
    <r>
      <rPr>
        <sz val="6"/>
        <rFont val="Arial"/>
        <family val="2"/>
      </rPr>
      <t xml:space="preserve"> does the project reuse or rehabilitate any designated historic property (i.e. on the National Register of Historic Places, State Register or a designated local historic property)?  </t>
    </r>
  </si>
  <si>
    <t>4 points if designated historic property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</si>
</sst>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yy;@"/>
  </numFmts>
  <fonts count="23" x14ac:knownFonts="1">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b/>
      <sz val="14"/>
      <name val="Arial"/>
      <family val="2"/>
    </font>
    <font>
      <sz val="6"/>
      <name val="Cambria"/>
      <family val="1"/>
    </font>
    <font>
      <sz val="6"/>
      <color rgb="FFFF0000"/>
      <name val="Arial"/>
      <family val="2"/>
    </font>
    <font>
      <b/>
      <sz val="6"/>
      <color rgb="FFFF0000"/>
      <name val="Arial"/>
      <family val="2"/>
    </font>
    <font>
      <sz val="6"/>
      <color theme="4"/>
      <name val="Arial"/>
      <family val="2"/>
    </font>
    <font>
      <sz val="6"/>
      <color theme="7"/>
      <name val="Arial"/>
      <family val="2"/>
    </font>
    <font>
      <u/>
      <sz val="6"/>
      <name val="Arial"/>
      <family val="2"/>
    </font>
    <font>
      <b/>
      <sz val="8"/>
      <name val="Arial"/>
      <family val="2"/>
    </font>
    <font>
      <i/>
      <u/>
      <sz val="6"/>
      <name val="Arial"/>
      <family val="2"/>
    </font>
    <font>
      <b/>
      <u/>
      <sz val="6"/>
      <name val="Arial"/>
      <family val="2"/>
    </font>
    <font>
      <b/>
      <strike/>
      <sz val="6"/>
      <name val="Arial"/>
      <family val="2"/>
    </font>
    <font>
      <sz val="8"/>
      <name val="Arial"/>
      <family val="2"/>
    </font>
    <font>
      <i/>
      <sz val="8"/>
      <name val="Arial"/>
      <family val="2"/>
    </font>
    <font>
      <sz val="7"/>
      <name val="Arial"/>
      <family val="2"/>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xf numFmtId="0" fontId="4" fillId="0" borderId="0"/>
  </cellStyleXfs>
  <cellXfs count="283">
    <xf numFmtId="0" fontId="0" fillId="0" borderId="0" xfId="0"/>
    <xf numFmtId="164" fontId="1" fillId="0" borderId="0" xfId="0" applyNumberFormat="1"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2" xfId="0" applyFont="1" applyFill="1" applyBorder="1" applyAlignment="1">
      <alignment horizontal="center" wrapText="1"/>
    </xf>
    <xf numFmtId="0" fontId="1" fillId="0" borderId="0" xfId="0" applyFont="1" applyFill="1" applyBorder="1"/>
    <xf numFmtId="0" fontId="1" fillId="0" borderId="0" xfId="0" applyFont="1" applyFill="1" applyBorder="1" applyAlignment="1">
      <alignment horizontal="center" wrapText="1"/>
    </xf>
    <xf numFmtId="0" fontId="1" fillId="0" borderId="0" xfId="0" applyFont="1" applyFill="1" applyAlignment="1">
      <alignment horizontal="center" wrapText="1"/>
    </xf>
    <xf numFmtId="0" fontId="1" fillId="0" borderId="0" xfId="0" applyFont="1" applyFill="1" applyBorder="1" applyAlignment="1">
      <alignment vertical="top" wrapText="1"/>
    </xf>
    <xf numFmtId="0" fontId="1" fillId="0" borderId="0" xfId="0" applyFont="1" applyFill="1" applyAlignment="1">
      <alignment wrapText="1"/>
    </xf>
    <xf numFmtId="0" fontId="8" fillId="0" borderId="0" xfId="0" applyFont="1" applyFill="1" applyBorder="1" applyAlignment="1">
      <alignment vertical="top" wrapText="1"/>
    </xf>
    <xf numFmtId="0" fontId="1" fillId="0" borderId="0" xfId="0" applyFont="1" applyFill="1" applyBorder="1" applyAlignment="1">
      <alignment horizontal="center" vertical="top"/>
    </xf>
    <xf numFmtId="1" fontId="1" fillId="0" borderId="0" xfId="0" applyNumberFormat="1" applyFont="1" applyFill="1" applyAlignment="1">
      <alignment horizontal="center" vertical="top"/>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Font="1" applyFill="1" applyBorder="1" applyAlignment="1"/>
    <xf numFmtId="1" fontId="2" fillId="0" borderId="0" xfId="0" applyNumberFormat="1" applyFont="1" applyFill="1" applyBorder="1" applyAlignment="1">
      <alignment horizontal="center" vertical="center"/>
    </xf>
    <xf numFmtId="0" fontId="1" fillId="0" borderId="8" xfId="0" applyFont="1" applyFill="1" applyBorder="1" applyAlignment="1" applyProtection="1">
      <protection locked="0"/>
    </xf>
    <xf numFmtId="49" fontId="1" fillId="0" borderId="8" xfId="0" applyNumberFormat="1" applyFont="1" applyFill="1" applyBorder="1" applyAlignment="1" applyProtection="1">
      <alignment horizontal="left"/>
      <protection locked="0"/>
    </xf>
    <xf numFmtId="49" fontId="1" fillId="0" borderId="9" xfId="0" applyNumberFormat="1" applyFont="1" applyFill="1" applyBorder="1"/>
    <xf numFmtId="1" fontId="2" fillId="0" borderId="0" xfId="0" applyNumberFormat="1" applyFont="1" applyFill="1" applyAlignment="1">
      <alignment horizontal="right" vertical="top"/>
    </xf>
    <xf numFmtId="0" fontId="2" fillId="0" borderId="10" xfId="0" applyFont="1" applyFill="1" applyBorder="1" applyAlignment="1">
      <alignment horizontal="center"/>
    </xf>
    <xf numFmtId="49" fontId="2" fillId="0" borderId="2"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0" fontId="2" fillId="0" borderId="0" xfId="0" applyFont="1" applyFill="1" applyAlignment="1">
      <alignment horizontal="right" vertical="top"/>
    </xf>
    <xf numFmtId="0" fontId="11" fillId="0" borderId="0" xfId="0" applyFont="1" applyFill="1" applyBorder="1" applyAlignment="1">
      <alignment wrapText="1"/>
    </xf>
    <xf numFmtId="0" fontId="11" fillId="0" borderId="0" xfId="0" applyFont="1" applyFill="1" applyBorder="1"/>
    <xf numFmtId="0" fontId="11" fillId="3" borderId="9" xfId="0" applyFont="1" applyFill="1" applyBorder="1" applyAlignment="1">
      <alignment wrapText="1"/>
    </xf>
    <xf numFmtId="0" fontId="11" fillId="3" borderId="16" xfId="0" applyFont="1" applyFill="1" applyBorder="1"/>
    <xf numFmtId="0" fontId="12" fillId="0" borderId="0" xfId="0" applyFont="1" applyFill="1" applyAlignment="1">
      <alignment horizontal="right"/>
    </xf>
    <xf numFmtId="49" fontId="12" fillId="0" borderId="0" xfId="0" applyNumberFormat="1" applyFont="1" applyFill="1" applyAlignment="1">
      <alignment horizontal="right"/>
    </xf>
    <xf numFmtId="166" fontId="11" fillId="0" borderId="9" xfId="0" applyNumberFormat="1" applyFont="1" applyFill="1" applyBorder="1" applyAlignment="1" applyProtection="1">
      <alignment horizontal="left"/>
      <protection locked="0"/>
    </xf>
    <xf numFmtId="1" fontId="2" fillId="0" borderId="2" xfId="0" applyNumberFormat="1" applyFont="1" applyFill="1" applyBorder="1" applyAlignment="1">
      <alignment horizontal="center" wrapText="1"/>
    </xf>
    <xf numFmtId="0" fontId="2" fillId="0" borderId="2" xfId="0" applyFont="1" applyFill="1" applyBorder="1" applyAlignment="1">
      <alignment horizontal="center"/>
    </xf>
    <xf numFmtId="0" fontId="1" fillId="0" borderId="0" xfId="0" applyFont="1" applyFill="1" applyBorder="1" applyAlignment="1">
      <alignment horizontal="left" wrapText="1"/>
    </xf>
    <xf numFmtId="0" fontId="2" fillId="0" borderId="0" xfId="0" applyFont="1" applyFill="1" applyBorder="1" applyAlignment="1">
      <alignment horizontal="center" vertical="center"/>
    </xf>
    <xf numFmtId="0" fontId="11" fillId="3" borderId="4" xfId="0" applyFont="1" applyFill="1" applyBorder="1" applyAlignment="1">
      <alignment wrapText="1"/>
    </xf>
    <xf numFmtId="0" fontId="11" fillId="3" borderId="10" xfId="0" applyFont="1" applyFill="1" applyBorder="1" applyAlignment="1">
      <alignment wrapText="1"/>
    </xf>
    <xf numFmtId="0" fontId="11" fillId="3" borderId="5" xfId="0" applyFont="1" applyFill="1" applyBorder="1"/>
    <xf numFmtId="0" fontId="20" fillId="0" borderId="0" xfId="0" applyNumberFormat="1" applyFont="1" applyFill="1" applyAlignment="1">
      <alignment horizontal="center" vertical="top" wrapText="1"/>
    </xf>
    <xf numFmtId="0" fontId="20" fillId="0" borderId="0" xfId="0" applyNumberFormat="1" applyFont="1" applyFill="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right"/>
    </xf>
    <xf numFmtId="49" fontId="1" fillId="0" borderId="0" xfId="0" applyNumberFormat="1" applyFont="1" applyFill="1" applyBorder="1" applyAlignment="1"/>
    <xf numFmtId="0" fontId="16" fillId="0" borderId="0" xfId="0" applyFont="1" applyFill="1" applyBorder="1" applyAlignment="1">
      <alignment vertical="top" wrapText="1"/>
    </xf>
    <xf numFmtId="165" fontId="22" fillId="0" borderId="0" xfId="0" applyNumberFormat="1" applyFont="1" applyFill="1" applyBorder="1" applyAlignment="1">
      <alignment horizontal="center"/>
    </xf>
    <xf numFmtId="0" fontId="22" fillId="0" borderId="0" xfId="0" applyFont="1" applyFill="1" applyAlignment="1">
      <alignment wrapText="1"/>
    </xf>
    <xf numFmtId="0" fontId="22" fillId="0" borderId="0" xfId="0" applyFont="1" applyFill="1"/>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2" fillId="0" borderId="8" xfId="0" applyFont="1" applyFill="1" applyBorder="1" applyAlignment="1">
      <alignment horizontal="center"/>
    </xf>
    <xf numFmtId="0" fontId="1" fillId="0" borderId="8" xfId="0" applyNumberFormat="1"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6" xfId="0" applyFont="1" applyFill="1" applyBorder="1" applyAlignment="1">
      <alignment horizontal="left" vertical="top" wrapText="1"/>
    </xf>
    <xf numFmtId="0" fontId="1" fillId="0" borderId="0" xfId="0" applyFont="1" applyFill="1" applyBorder="1" applyAlignment="1" applyProtection="1">
      <alignment horizontal="center" vertical="top"/>
      <protection locked="0"/>
    </xf>
    <xf numFmtId="0" fontId="1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49" fontId="1" fillId="0" borderId="2" xfId="0" applyNumberFormat="1" applyFont="1" applyFill="1" applyBorder="1" applyAlignment="1">
      <alignment vertical="top" wrapText="1"/>
    </xf>
    <xf numFmtId="0" fontId="2" fillId="0" borderId="0" xfId="0" applyFont="1" applyFill="1" applyBorder="1" applyAlignment="1">
      <alignment horizontal="left" vertical="center" wrapText="1"/>
    </xf>
    <xf numFmtId="1" fontId="1" fillId="0" borderId="0" xfId="0" applyNumberFormat="1" applyFont="1" applyFill="1" applyBorder="1" applyAlignment="1">
      <alignment horizontal="center" vertical="top"/>
    </xf>
    <xf numFmtId="49" fontId="1" fillId="0" borderId="0" xfId="0" applyNumberFormat="1" applyFont="1" applyFill="1" applyBorder="1" applyAlignment="1">
      <alignment horizontal="left" vertical="top" wrapText="1"/>
    </xf>
    <xf numFmtId="0" fontId="2" fillId="0" borderId="0" xfId="0" applyFont="1" applyFill="1" applyBorder="1" applyAlignment="1">
      <alignment horizontal="left"/>
    </xf>
    <xf numFmtId="0" fontId="2" fillId="0" borderId="0" xfId="0" applyFont="1" applyFill="1" applyBorder="1" applyAlignment="1">
      <alignment horizontal="center" vertical="top"/>
    </xf>
    <xf numFmtId="1" fontId="2" fillId="0" borderId="0" xfId="0" applyNumberFormat="1" applyFont="1" applyFill="1" applyBorder="1" applyAlignment="1">
      <alignment horizontal="center" vertical="top"/>
    </xf>
    <xf numFmtId="165" fontId="1" fillId="0" borderId="0" xfId="0" applyNumberFormat="1" applyFont="1" applyFill="1" applyBorder="1" applyAlignment="1">
      <alignment horizontal="center"/>
    </xf>
    <xf numFmtId="0" fontId="1" fillId="0" borderId="13" xfId="0" applyFont="1" applyFill="1" applyBorder="1" applyAlignment="1">
      <alignment horizontal="left"/>
    </xf>
    <xf numFmtId="0" fontId="1" fillId="0" borderId="13" xfId="0" applyFont="1" applyFill="1" applyBorder="1" applyAlignment="1">
      <alignment horizontal="center" vertical="top"/>
    </xf>
    <xf numFmtId="1" fontId="1" fillId="0" borderId="13" xfId="0" applyNumberFormat="1" applyFont="1" applyFill="1" applyBorder="1" applyAlignment="1">
      <alignment horizontal="center" vertical="top"/>
    </xf>
    <xf numFmtId="165" fontId="1" fillId="0" borderId="13" xfId="0" applyNumberFormat="1" applyFont="1" applyFill="1" applyBorder="1" applyAlignment="1">
      <alignment horizontal="center"/>
    </xf>
    <xf numFmtId="0" fontId="2" fillId="0" borderId="13" xfId="0" applyFont="1" applyFill="1" applyBorder="1" applyAlignment="1">
      <alignment horizontal="left"/>
    </xf>
    <xf numFmtId="0" fontId="2" fillId="0" borderId="13" xfId="0" applyFont="1" applyFill="1" applyBorder="1" applyAlignment="1">
      <alignment horizontal="center" vertical="top"/>
    </xf>
    <xf numFmtId="1" fontId="2" fillId="0" borderId="13" xfId="0" applyNumberFormat="1" applyFont="1" applyFill="1" applyBorder="1" applyAlignment="1">
      <alignment horizontal="center" vertical="top"/>
    </xf>
    <xf numFmtId="0" fontId="1" fillId="0" borderId="2" xfId="0" applyFont="1" applyFill="1" applyBorder="1" applyAlignment="1">
      <alignment horizontal="center" vertical="top"/>
    </xf>
    <xf numFmtId="1" fontId="1" fillId="0" borderId="2" xfId="0" applyNumberFormat="1" applyFont="1" applyFill="1" applyBorder="1" applyAlignment="1">
      <alignment horizontal="center" vertical="top"/>
    </xf>
    <xf numFmtId="0" fontId="1" fillId="0" borderId="2" xfId="0" applyFont="1" applyFill="1" applyBorder="1" applyAlignment="1">
      <alignment horizontal="center" vertical="top" wrapText="1"/>
    </xf>
    <xf numFmtId="0" fontId="12" fillId="0" borderId="4" xfId="0" applyFont="1" applyFill="1" applyBorder="1" applyAlignment="1">
      <alignment vertical="top" wrapText="1"/>
    </xf>
    <xf numFmtId="0" fontId="12" fillId="0" borderId="10" xfId="0" applyFont="1" applyFill="1" applyBorder="1" applyAlignment="1">
      <alignment vertical="top" wrapText="1"/>
    </xf>
    <xf numFmtId="0" fontId="12" fillId="0" borderId="5" xfId="0" applyFont="1" applyFill="1" applyBorder="1" applyAlignment="1">
      <alignment vertical="top" wrapText="1"/>
    </xf>
    <xf numFmtId="0" fontId="1" fillId="0" borderId="2" xfId="0" applyFont="1" applyFill="1" applyBorder="1" applyAlignment="1">
      <alignment vertical="top" wrapText="1"/>
    </xf>
    <xf numFmtId="0" fontId="1" fillId="0" borderId="13" xfId="1" applyFont="1" applyFill="1" applyBorder="1" applyAlignment="1">
      <alignment vertical="top" wrapText="1"/>
    </xf>
    <xf numFmtId="0" fontId="1" fillId="0" borderId="13" xfId="1" applyFont="1" applyFill="1" applyBorder="1" applyAlignment="1">
      <alignment horizontal="left" vertical="top" wrapText="1"/>
    </xf>
    <xf numFmtId="0" fontId="7" fillId="0" borderId="9" xfId="0" applyFont="1" applyFill="1" applyBorder="1" applyAlignment="1">
      <alignment horizontal="center" wrapText="1"/>
    </xf>
    <xf numFmtId="1" fontId="1" fillId="0" borderId="13" xfId="0" applyNumberFormat="1" applyFont="1" applyFill="1" applyBorder="1" applyAlignment="1" applyProtection="1">
      <alignment horizontal="center" vertical="top"/>
      <protection locked="0"/>
    </xf>
    <xf numFmtId="0" fontId="1" fillId="0" borderId="13" xfId="0" applyFont="1" applyFill="1" applyBorder="1" applyAlignment="1">
      <alignment horizontal="right"/>
    </xf>
    <xf numFmtId="0" fontId="1" fillId="0" borderId="13" xfId="0" applyFont="1" applyFill="1" applyBorder="1" applyAlignment="1" applyProtection="1">
      <alignment horizontal="center" vertical="top"/>
      <protection locked="0"/>
    </xf>
    <xf numFmtId="0" fontId="2" fillId="0" borderId="2" xfId="0" applyFont="1" applyFill="1" applyBorder="1" applyAlignment="1">
      <alignment vertical="center" wrapText="1"/>
    </xf>
    <xf numFmtId="0" fontId="5" fillId="0" borderId="2" xfId="0" applyFont="1" applyFill="1" applyBorder="1" applyAlignment="1">
      <alignment vertical="top" wrapText="1"/>
    </xf>
    <xf numFmtId="0" fontId="2" fillId="0" borderId="4" xfId="0" applyFont="1" applyFill="1" applyBorder="1" applyAlignment="1">
      <alignment vertical="top" wrapText="1"/>
    </xf>
    <xf numFmtId="0" fontId="2" fillId="0" borderId="10" xfId="0" applyFont="1" applyFill="1" applyBorder="1" applyAlignment="1">
      <alignment vertical="top" wrapText="1"/>
    </xf>
    <xf numFmtId="0" fontId="2" fillId="0" borderId="5" xfId="0" applyFont="1" applyFill="1" applyBorder="1" applyAlignment="1">
      <alignment vertical="top" wrapText="1"/>
    </xf>
    <xf numFmtId="0" fontId="1" fillId="0" borderId="13" xfId="0" applyFont="1" applyFill="1" applyBorder="1" applyAlignment="1">
      <alignment vertical="top" wrapText="1"/>
    </xf>
    <xf numFmtId="49" fontId="2" fillId="0" borderId="13" xfId="0" applyNumberFormat="1" applyFont="1" applyFill="1" applyBorder="1" applyAlignment="1">
      <alignment vertical="top" wrapText="1"/>
    </xf>
    <xf numFmtId="0" fontId="1" fillId="0" borderId="2" xfId="0" applyFont="1" applyFill="1" applyBorder="1" applyAlignment="1">
      <alignment horizontal="center" vertical="top" wrapText="1"/>
    </xf>
    <xf numFmtId="0" fontId="1"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1" fillId="0" borderId="2" xfId="0" applyFont="1" applyFill="1" applyBorder="1" applyAlignment="1">
      <alignment horizontal="center" vertical="top"/>
    </xf>
    <xf numFmtId="1" fontId="1" fillId="0" borderId="2" xfId="0" applyNumberFormat="1" applyFont="1" applyFill="1" applyBorder="1" applyAlignment="1">
      <alignment horizontal="center" vertical="top"/>
    </xf>
    <xf numFmtId="0" fontId="2" fillId="0" borderId="13" xfId="0" applyFont="1" applyFill="1" applyBorder="1" applyAlignment="1">
      <alignment horizontal="left" vertical="top" wrapText="1"/>
    </xf>
    <xf numFmtId="0" fontId="1" fillId="0" borderId="2" xfId="0" applyFont="1" applyFill="1" applyBorder="1" applyAlignment="1">
      <alignment horizontal="left" vertical="top" wrapText="1"/>
    </xf>
    <xf numFmtId="1" fontId="1" fillId="0" borderId="2" xfId="0" applyNumberFormat="1" applyFont="1" applyFill="1" applyBorder="1" applyAlignment="1" applyProtection="1">
      <alignment horizontal="center" vertical="top"/>
      <protection locked="0"/>
    </xf>
    <xf numFmtId="0" fontId="2" fillId="0" borderId="2" xfId="0" applyFont="1" applyFill="1" applyBorder="1" applyAlignment="1">
      <alignment horizontal="left" vertical="top" wrapText="1"/>
    </xf>
    <xf numFmtId="0" fontId="12" fillId="0" borderId="0"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13" xfId="0" applyFont="1" applyFill="1" applyBorder="1" applyAlignment="1">
      <alignment horizontal="left" vertical="top" wrapText="1"/>
    </xf>
    <xf numFmtId="0" fontId="2" fillId="0" borderId="0" xfId="0" applyFont="1" applyFill="1" applyAlignment="1">
      <alignment horizontal="right" vertical="top"/>
    </xf>
    <xf numFmtId="1" fontId="1" fillId="0" borderId="2"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1" xfId="0" applyFont="1" applyFill="1" applyBorder="1" applyAlignment="1" applyProtection="1">
      <alignment horizontal="center" vertical="top"/>
      <protection locked="0"/>
    </xf>
    <xf numFmtId="0" fontId="1" fillId="0" borderId="3" xfId="0" applyFont="1" applyFill="1" applyBorder="1" applyAlignment="1" applyProtection="1">
      <alignment horizontal="center" vertical="top"/>
      <protection locked="0"/>
    </xf>
    <xf numFmtId="0" fontId="1" fillId="0" borderId="2" xfId="0" applyFont="1" applyFill="1" applyBorder="1" applyAlignment="1">
      <alignment horizontal="center" vertical="top"/>
    </xf>
    <xf numFmtId="0" fontId="1" fillId="0" borderId="1" xfId="0" applyFont="1" applyFill="1" applyBorder="1" applyAlignment="1">
      <alignment horizontal="center" vertical="top"/>
    </xf>
    <xf numFmtId="0" fontId="1" fillId="0" borderId="3" xfId="0" applyFont="1" applyFill="1" applyBorder="1" applyAlignment="1">
      <alignment horizontal="center" vertical="top"/>
    </xf>
    <xf numFmtId="0" fontId="2" fillId="0" borderId="13" xfId="0" applyFont="1" applyFill="1" applyBorder="1" applyAlignment="1">
      <alignment horizontal="center"/>
    </xf>
    <xf numFmtId="1" fontId="2" fillId="0" borderId="13" xfId="0" applyNumberFormat="1" applyFont="1" applyFill="1" applyBorder="1" applyAlignment="1">
      <alignment horizontal="center"/>
    </xf>
    <xf numFmtId="0" fontId="1" fillId="0" borderId="13" xfId="1" applyFont="1" applyFill="1" applyBorder="1" applyAlignment="1" applyProtection="1">
      <alignment horizontal="left" vertical="top" wrapText="1"/>
      <protection locked="0"/>
    </xf>
    <xf numFmtId="0" fontId="1" fillId="0" borderId="13" xfId="0" applyFont="1" applyFill="1" applyBorder="1" applyAlignment="1">
      <alignment horizontal="right" vertical="top"/>
    </xf>
    <xf numFmtId="0" fontId="1" fillId="0" borderId="13" xfId="0" applyFont="1" applyFill="1" applyBorder="1" applyAlignment="1">
      <alignment horizontal="right" vertical="top" wrapText="1"/>
    </xf>
    <xf numFmtId="0" fontId="1" fillId="0" borderId="13"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right"/>
    </xf>
    <xf numFmtId="0" fontId="1" fillId="0" borderId="13" xfId="0" applyNumberFormat="1" applyFont="1" applyFill="1" applyBorder="1" applyAlignment="1">
      <alignment horizontal="left" vertical="top" wrapText="1"/>
    </xf>
    <xf numFmtId="49" fontId="1" fillId="0" borderId="13" xfId="0" applyNumberFormat="1" applyFont="1" applyFill="1" applyBorder="1" applyAlignment="1">
      <alignment vertical="top" wrapText="1"/>
    </xf>
    <xf numFmtId="0" fontId="10" fillId="0" borderId="13" xfId="0" applyFont="1" applyFill="1" applyBorder="1" applyAlignment="1">
      <alignment horizontal="center" vertical="top"/>
    </xf>
    <xf numFmtId="1" fontId="1" fillId="0" borderId="1" xfId="0" applyNumberFormat="1" applyFont="1" applyFill="1" applyBorder="1" applyAlignment="1" applyProtection="1">
      <alignment horizontal="center" vertical="top"/>
      <protection locked="0"/>
    </xf>
    <xf numFmtId="0" fontId="1" fillId="0" borderId="13" xfId="0" applyFont="1" applyFill="1" applyBorder="1" applyAlignment="1">
      <alignment horizontal="left" vertical="top" wrapText="1"/>
    </xf>
    <xf numFmtId="0" fontId="1" fillId="0" borderId="1" xfId="0" applyFont="1" applyFill="1" applyBorder="1" applyAlignment="1">
      <alignment horizontal="center" vertical="center"/>
    </xf>
    <xf numFmtId="0" fontId="10" fillId="0" borderId="3" xfId="0" applyFont="1" applyFill="1" applyBorder="1" applyAlignment="1">
      <alignment horizontal="center" vertical="top"/>
    </xf>
    <xf numFmtId="0" fontId="2"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1" fillId="0" borderId="13"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3" xfId="0" applyFont="1" applyFill="1" applyBorder="1" applyAlignment="1">
      <alignment horizontal="left" vertical="top" wrapText="1"/>
    </xf>
    <xf numFmtId="49" fontId="1" fillId="0" borderId="2" xfId="0" applyNumberFormat="1" applyFont="1" applyFill="1" applyBorder="1" applyAlignment="1">
      <alignment horizontal="center" wrapText="1"/>
    </xf>
    <xf numFmtId="49" fontId="1" fillId="0" borderId="3" xfId="0" applyNumberFormat="1" applyFont="1" applyFill="1" applyBorder="1" applyAlignment="1">
      <alignment horizontal="center" wrapText="1"/>
    </xf>
    <xf numFmtId="0" fontId="1" fillId="0" borderId="4"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7"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1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6" xfId="0" applyFont="1" applyFill="1" applyBorder="1" applyAlignment="1">
      <alignment horizontal="left" vertical="top" wrapText="1"/>
    </xf>
    <xf numFmtId="0" fontId="1" fillId="0" borderId="6" xfId="0" applyFont="1" applyFill="1" applyBorder="1" applyAlignment="1">
      <alignment horizontal="center" vertical="top" wrapText="1"/>
    </xf>
    <xf numFmtId="0" fontId="2" fillId="0" borderId="13" xfId="0" applyNumberFormat="1" applyFont="1" applyFill="1" applyBorder="1" applyAlignment="1">
      <alignment horizontal="left" vertical="top" wrapText="1"/>
    </xf>
    <xf numFmtId="1" fontId="1" fillId="0" borderId="2"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2"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0" fontId="1" fillId="0" borderId="2" xfId="0" applyFont="1" applyFill="1" applyBorder="1" applyAlignment="1">
      <alignment horizontal="center" vertical="top"/>
    </xf>
    <xf numFmtId="0" fontId="1" fillId="0" borderId="1" xfId="0" applyFont="1" applyFill="1" applyBorder="1" applyAlignment="1">
      <alignment horizontal="center" vertical="top"/>
    </xf>
    <xf numFmtId="0" fontId="1" fillId="0" borderId="3" xfId="0" applyFont="1" applyFill="1" applyBorder="1" applyAlignment="1">
      <alignment horizontal="center" vertical="top"/>
    </xf>
    <xf numFmtId="49" fontId="1" fillId="0" borderId="2"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2" fillId="3" borderId="13" xfId="0" applyFont="1" applyFill="1" applyBorder="1" applyAlignment="1">
      <alignment horizontal="left" vertical="top" wrapText="1"/>
    </xf>
    <xf numFmtId="0" fontId="2" fillId="0" borderId="15" xfId="0" applyFont="1" applyFill="1" applyBorder="1" applyAlignment="1">
      <alignment horizontal="left" wrapText="1"/>
    </xf>
    <xf numFmtId="0" fontId="2" fillId="0" borderId="9" xfId="0" applyFont="1" applyFill="1" applyBorder="1" applyAlignment="1">
      <alignment horizontal="left" wrapText="1"/>
    </xf>
    <xf numFmtId="0" fontId="2" fillId="0" borderId="16" xfId="0" applyFont="1" applyFill="1" applyBorder="1" applyAlignment="1">
      <alignment horizontal="left" wrapText="1"/>
    </xf>
    <xf numFmtId="0" fontId="6" fillId="3" borderId="15" xfId="0" applyFont="1" applyFill="1" applyBorder="1" applyAlignment="1">
      <alignment horizontal="left"/>
    </xf>
    <xf numFmtId="0" fontId="6" fillId="3" borderId="9" xfId="0" applyFont="1" applyFill="1" applyBorder="1" applyAlignment="1">
      <alignment horizontal="left"/>
    </xf>
    <xf numFmtId="0" fontId="6" fillId="3" borderId="10" xfId="0" applyFont="1" applyFill="1" applyBorder="1" applyAlignment="1">
      <alignment horizontal="left"/>
    </xf>
    <xf numFmtId="0" fontId="1" fillId="0" borderId="4"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13" xfId="0" applyFont="1" applyFill="1" applyBorder="1" applyAlignment="1">
      <alignment horizontal="left" vertical="top" wrapText="1"/>
    </xf>
    <xf numFmtId="0" fontId="2" fillId="0" borderId="0" xfId="0" applyFont="1" applyFill="1" applyAlignment="1">
      <alignment horizontal="right" vertical="top"/>
    </xf>
    <xf numFmtId="0" fontId="4" fillId="3" borderId="9" xfId="0" applyFont="1" applyFill="1" applyBorder="1" applyAlignment="1">
      <alignment horizontal="left"/>
    </xf>
    <xf numFmtId="0" fontId="2" fillId="0" borderId="4"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Fill="1" applyBorder="1" applyAlignment="1">
      <alignment horizontal="left" vertical="top" wrapText="1"/>
    </xf>
    <xf numFmtId="0" fontId="1" fillId="0" borderId="2" xfId="0" applyFont="1" applyFill="1" applyBorder="1" applyAlignment="1" applyProtection="1">
      <alignment horizontal="center" vertical="top"/>
      <protection locked="0"/>
    </xf>
    <xf numFmtId="0" fontId="1" fillId="0" borderId="1" xfId="0" applyFont="1" applyFill="1" applyBorder="1" applyAlignment="1" applyProtection="1">
      <alignment horizontal="center" vertical="top"/>
      <protection locked="0"/>
    </xf>
    <xf numFmtId="0" fontId="1" fillId="0" borderId="3" xfId="0" applyFont="1" applyFill="1" applyBorder="1" applyAlignment="1" applyProtection="1">
      <alignment horizontal="center" vertical="top"/>
      <protection locked="0"/>
    </xf>
    <xf numFmtId="0" fontId="1" fillId="0" borderId="13" xfId="0" applyFont="1" applyFill="1" applyBorder="1" applyAlignment="1">
      <alignment horizontal="center" vertical="top" wrapText="1"/>
    </xf>
    <xf numFmtId="0" fontId="1" fillId="0" borderId="2" xfId="0" applyFont="1" applyFill="1" applyBorder="1" applyAlignment="1">
      <alignment horizontal="right" vertical="top"/>
    </xf>
    <xf numFmtId="0" fontId="1" fillId="0" borderId="3" xfId="0" applyFont="1" applyFill="1" applyBorder="1" applyAlignment="1">
      <alignment horizontal="right" vertical="top"/>
    </xf>
    <xf numFmtId="0" fontId="6" fillId="3" borderId="12" xfId="0" applyFont="1" applyFill="1" applyBorder="1" applyAlignment="1">
      <alignment horizontal="left"/>
    </xf>
    <xf numFmtId="0" fontId="6" fillId="3" borderId="5" xfId="0" applyFont="1" applyFill="1" applyBorder="1" applyAlignment="1">
      <alignment horizontal="left"/>
    </xf>
    <xf numFmtId="0" fontId="4" fillId="0" borderId="3" xfId="0" applyFont="1" applyFill="1" applyBorder="1" applyAlignment="1">
      <alignment horizontal="left" vertical="top" wrapText="1"/>
    </xf>
    <xf numFmtId="0" fontId="2" fillId="0" borderId="2" xfId="0" applyFont="1" applyFill="1" applyBorder="1" applyAlignment="1">
      <alignment horizontal="left" vertical="top"/>
    </xf>
    <xf numFmtId="0" fontId="2" fillId="0" borderId="1" xfId="0" applyFont="1" applyFill="1" applyBorder="1" applyAlignment="1">
      <alignment horizontal="left" vertical="top"/>
    </xf>
    <xf numFmtId="0" fontId="2" fillId="0" borderId="3" xfId="0" applyFont="1" applyFill="1" applyBorder="1" applyAlignment="1">
      <alignment horizontal="left" vertical="top"/>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2" xfId="0" applyFont="1" applyFill="1" applyBorder="1" applyAlignment="1">
      <alignment horizontal="center" vertical="top" wrapText="1"/>
    </xf>
    <xf numFmtId="0" fontId="12" fillId="0" borderId="13" xfId="0" applyFont="1" applyFill="1" applyBorder="1" applyAlignment="1">
      <alignment horizontal="left" vertical="top" wrapText="1"/>
    </xf>
    <xf numFmtId="49" fontId="1" fillId="0" borderId="4" xfId="0" applyNumberFormat="1" applyFont="1" applyFill="1" applyBorder="1" applyAlignment="1">
      <alignment horizontal="left"/>
    </xf>
    <xf numFmtId="49" fontId="1" fillId="0" borderId="14" xfId="0" applyNumberFormat="1" applyFont="1" applyFill="1" applyBorder="1" applyAlignment="1">
      <alignment horizontal="left"/>
    </xf>
    <xf numFmtId="49" fontId="2" fillId="0" borderId="2" xfId="0" applyNumberFormat="1" applyFont="1" applyFill="1" applyBorder="1" applyAlignment="1">
      <alignment horizontal="left" vertical="top"/>
    </xf>
    <xf numFmtId="49" fontId="2" fillId="0" borderId="3" xfId="0" applyNumberFormat="1" applyFont="1" applyFill="1" applyBorder="1" applyAlignment="1">
      <alignment horizontal="left" vertical="top"/>
    </xf>
    <xf numFmtId="0" fontId="13" fillId="0" borderId="13" xfId="0" applyFont="1" applyFill="1" applyBorder="1" applyAlignment="1">
      <alignment horizontal="left" vertical="top" wrapText="1"/>
    </xf>
    <xf numFmtId="1" fontId="1" fillId="0" borderId="1" xfId="0" applyNumberFormat="1" applyFont="1" applyFill="1" applyBorder="1" applyAlignment="1">
      <alignment horizontal="center" vertical="top"/>
    </xf>
    <xf numFmtId="0" fontId="5" fillId="0" borderId="12" xfId="0" applyFont="1" applyFill="1" applyBorder="1" applyAlignment="1">
      <alignment horizontal="left" vertical="top" wrapText="1"/>
    </xf>
    <xf numFmtId="0" fontId="21" fillId="0" borderId="15" xfId="0" applyFont="1" applyFill="1" applyBorder="1" applyAlignment="1">
      <alignment horizontal="center" vertical="top" wrapText="1"/>
    </xf>
    <xf numFmtId="0" fontId="21" fillId="0" borderId="9"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2" fillId="0" borderId="0" xfId="0" applyFont="1" applyFill="1" applyAlignment="1">
      <alignment horizontal="left" vertical="top" wrapText="1"/>
    </xf>
    <xf numFmtId="49" fontId="1" fillId="0" borderId="4" xfId="0" applyNumberFormat="1" applyFont="1" applyFill="1" applyBorder="1" applyAlignment="1">
      <alignment horizontal="left" vertical="top" wrapText="1"/>
    </xf>
    <xf numFmtId="49" fontId="1" fillId="0" borderId="14" xfId="0" applyNumberFormat="1" applyFont="1" applyFill="1" applyBorder="1" applyAlignment="1">
      <alignment horizontal="left" vertical="top" wrapText="1"/>
    </xf>
    <xf numFmtId="0" fontId="9" fillId="2" borderId="17" xfId="0" applyFont="1" applyFill="1" applyBorder="1" applyAlignment="1">
      <alignment horizontal="left" vertical="top"/>
    </xf>
    <xf numFmtId="0" fontId="9" fillId="2" borderId="18" xfId="0" applyFont="1" applyFill="1" applyBorder="1" applyAlignment="1">
      <alignment horizontal="left" vertical="top"/>
    </xf>
    <xf numFmtId="0" fontId="9" fillId="2" borderId="19" xfId="0" applyFont="1" applyFill="1" applyBorder="1" applyAlignment="1">
      <alignment horizontal="left" vertical="top"/>
    </xf>
    <xf numFmtId="0" fontId="9" fillId="2" borderId="11" xfId="0" applyFont="1" applyFill="1" applyBorder="1" applyAlignment="1">
      <alignment horizontal="left" vertical="top"/>
    </xf>
    <xf numFmtId="0" fontId="9" fillId="2" borderId="0" xfId="0" applyFont="1" applyFill="1" applyBorder="1" applyAlignment="1">
      <alignment horizontal="left" vertical="top"/>
    </xf>
    <xf numFmtId="0" fontId="9" fillId="2" borderId="20" xfId="0" applyFont="1" applyFill="1" applyBorder="1" applyAlignment="1">
      <alignment horizontal="left" vertical="top"/>
    </xf>
    <xf numFmtId="0" fontId="22" fillId="0" borderId="8" xfId="0" applyFont="1" applyFill="1" applyBorder="1" applyAlignment="1">
      <alignment horizontal="left" vertical="top" wrapText="1"/>
    </xf>
    <xf numFmtId="0" fontId="16" fillId="0" borderId="0"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7" xfId="0" applyFont="1" applyFill="1" applyBorder="1" applyAlignment="1">
      <alignment horizontal="center" vertical="top" wrapText="1"/>
    </xf>
    <xf numFmtId="0" fontId="1" fillId="0" borderId="1" xfId="0" applyFont="1" applyFill="1" applyBorder="1" applyAlignment="1">
      <alignment horizontal="left" vertical="top"/>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9" fillId="0" borderId="4" xfId="0" applyFont="1" applyFill="1" applyBorder="1" applyAlignment="1">
      <alignment horizontal="left" vertical="top" wrapText="1"/>
    </xf>
    <xf numFmtId="0" fontId="2" fillId="0" borderId="13" xfId="0" applyFont="1" applyBorder="1" applyAlignment="1">
      <alignment horizontal="left" vertical="center" wrapText="1"/>
    </xf>
    <xf numFmtId="0" fontId="2" fillId="0" borderId="13" xfId="0" applyFont="1" applyFill="1" applyBorder="1" applyAlignment="1">
      <alignment horizontal="left" vertical="center" wrapText="1"/>
    </xf>
    <xf numFmtId="49" fontId="2" fillId="0" borderId="1" xfId="0" applyNumberFormat="1" applyFont="1" applyFill="1" applyBorder="1" applyAlignment="1">
      <alignment horizontal="left" vertical="top"/>
    </xf>
    <xf numFmtId="0" fontId="14" fillId="0" borderId="4"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7"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7"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7" fillId="0" borderId="15" xfId="0" applyFont="1" applyFill="1" applyBorder="1" applyAlignment="1">
      <alignment horizontal="center" wrapText="1"/>
    </xf>
    <xf numFmtId="0" fontId="7" fillId="0" borderId="9" xfId="0" applyFont="1" applyFill="1" applyBorder="1" applyAlignment="1">
      <alignment horizontal="center" wrapText="1"/>
    </xf>
    <xf numFmtId="0" fontId="7" fillId="0" borderId="16" xfId="0" applyFont="1" applyFill="1" applyBorder="1" applyAlignment="1">
      <alignment horizontal="center" wrapText="1"/>
    </xf>
    <xf numFmtId="0" fontId="12" fillId="0" borderId="14"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7" xfId="0" applyFont="1" applyFill="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colors>
    <mruColors>
      <color rgb="FFFFCCCC"/>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4"/>
  <sheetViews>
    <sheetView tabSelected="1" view="pageLayout" topLeftCell="A102" zoomScale="110" zoomScaleNormal="100" zoomScalePageLayoutView="110" workbookViewId="0">
      <selection activeCell="C108" sqref="C108:C110"/>
    </sheetView>
  </sheetViews>
  <sheetFormatPr defaultColWidth="9.1328125" defaultRowHeight="5.25" x14ac:dyDescent="0.15"/>
  <cols>
    <col min="1" max="1" width="6.1328125" style="11" customWidth="1"/>
    <col min="2" max="2" width="9.265625" style="11" customWidth="1"/>
    <col min="3" max="3" width="36.73046875" style="5" customWidth="1"/>
    <col min="4" max="4" width="37" style="5" customWidth="1"/>
    <col min="5" max="5" width="5.86328125" style="18" customWidth="1"/>
    <col min="6" max="6" width="5.59765625" style="18" customWidth="1"/>
    <col min="7" max="7" width="4.6640625" style="16" customWidth="1"/>
    <col min="8" max="8" width="54" style="6" customWidth="1"/>
    <col min="9" max="9" width="7" style="13" customWidth="1"/>
    <col min="10" max="10" width="1.73046875" style="13" customWidth="1"/>
    <col min="11" max="11" width="5.3984375" style="5" customWidth="1"/>
    <col min="12" max="12" width="4.73046875" style="5" customWidth="1"/>
    <col min="13" max="16384" width="9.1328125" style="5"/>
  </cols>
  <sheetData>
    <row r="1" spans="1:12" ht="11.25" customHeight="1" x14ac:dyDescent="0.15">
      <c r="A1" s="2"/>
      <c r="B1" s="4" t="s">
        <v>10</v>
      </c>
      <c r="C1" s="24"/>
      <c r="D1" s="37" t="s">
        <v>44</v>
      </c>
      <c r="E1" s="32"/>
      <c r="F1" s="113"/>
      <c r="G1" s="27" t="s">
        <v>7</v>
      </c>
      <c r="H1" s="25"/>
    </row>
    <row r="2" spans="1:12" ht="12" customHeight="1" x14ac:dyDescent="0.15">
      <c r="A2" s="2"/>
      <c r="B2" s="4" t="s">
        <v>6</v>
      </c>
      <c r="C2" s="24"/>
      <c r="D2" s="37" t="s">
        <v>38</v>
      </c>
      <c r="E2" s="19"/>
      <c r="F2" s="19"/>
      <c r="G2" s="27" t="s">
        <v>8</v>
      </c>
      <c r="H2" s="26"/>
    </row>
    <row r="3" spans="1:12" ht="10.9" customHeight="1" x14ac:dyDescent="0.15">
      <c r="A3" s="2"/>
      <c r="B3" s="4" t="s">
        <v>32</v>
      </c>
      <c r="C3" s="24"/>
      <c r="D3" s="38"/>
      <c r="E3" s="198" t="s">
        <v>33</v>
      </c>
      <c r="F3" s="198"/>
      <c r="G3" s="198"/>
      <c r="H3" s="39"/>
      <c r="I3" s="170"/>
      <c r="J3" s="170"/>
      <c r="K3" s="170"/>
    </row>
    <row r="4" spans="1:12" ht="3" customHeight="1" x14ac:dyDescent="0.15">
      <c r="A4" s="2"/>
      <c r="B4" s="2"/>
      <c r="C4" s="7"/>
      <c r="I4" s="170"/>
      <c r="J4" s="170"/>
      <c r="K4" s="170"/>
    </row>
    <row r="5" spans="1:12" s="3" customFormat="1" ht="30" customHeight="1" x14ac:dyDescent="0.15">
      <c r="A5" s="8" t="s">
        <v>48</v>
      </c>
      <c r="B5" s="8" t="s">
        <v>1</v>
      </c>
      <c r="C5" s="28" t="s">
        <v>2</v>
      </c>
      <c r="D5" s="41" t="s">
        <v>3</v>
      </c>
      <c r="E5" s="8" t="s">
        <v>39</v>
      </c>
      <c r="F5" s="8" t="s">
        <v>200</v>
      </c>
      <c r="G5" s="40" t="s">
        <v>45</v>
      </c>
      <c r="H5" s="29" t="s">
        <v>5</v>
      </c>
      <c r="I5" s="185" t="s">
        <v>55</v>
      </c>
      <c r="J5" s="186"/>
      <c r="K5" s="187"/>
    </row>
    <row r="6" spans="1:12" s="3" customFormat="1" ht="15.75" customHeight="1" x14ac:dyDescent="0.4">
      <c r="A6" s="188" t="s">
        <v>24</v>
      </c>
      <c r="B6" s="199"/>
      <c r="C6" s="199"/>
      <c r="D6" s="199"/>
      <c r="E6" s="199"/>
      <c r="F6" s="199"/>
      <c r="G6" s="199"/>
      <c r="H6" s="199"/>
      <c r="I6" s="184"/>
      <c r="J6" s="184"/>
      <c r="K6" s="184"/>
    </row>
    <row r="7" spans="1:12" s="3" customFormat="1" ht="14.25" customHeight="1" x14ac:dyDescent="0.15">
      <c r="A7" s="138" t="s">
        <v>172</v>
      </c>
      <c r="B7" s="140" t="s">
        <v>31</v>
      </c>
      <c r="C7" s="147" t="s">
        <v>133</v>
      </c>
      <c r="D7" s="125" t="s">
        <v>91</v>
      </c>
      <c r="E7" s="93">
        <v>15</v>
      </c>
      <c r="F7" s="117"/>
      <c r="G7" s="206">
        <v>15</v>
      </c>
      <c r="H7" s="192" t="s">
        <v>196</v>
      </c>
      <c r="I7" s="197"/>
      <c r="J7" s="197"/>
      <c r="K7" s="197"/>
    </row>
    <row r="8" spans="1:12" s="3" customFormat="1" ht="20.25" customHeight="1" x14ac:dyDescent="0.15">
      <c r="A8" s="139"/>
      <c r="B8" s="141"/>
      <c r="C8" s="147"/>
      <c r="D8" s="89" t="s">
        <v>134</v>
      </c>
      <c r="E8" s="93">
        <v>10</v>
      </c>
      <c r="F8" s="118"/>
      <c r="G8" s="207"/>
      <c r="H8" s="192"/>
      <c r="I8" s="197"/>
      <c r="J8" s="197"/>
      <c r="K8" s="197"/>
    </row>
    <row r="9" spans="1:12" ht="21" customHeight="1" x14ac:dyDescent="0.15">
      <c r="A9" s="139"/>
      <c r="B9" s="142"/>
      <c r="C9" s="147"/>
      <c r="D9" s="89" t="s">
        <v>92</v>
      </c>
      <c r="E9" s="75">
        <v>-10</v>
      </c>
      <c r="F9" s="122"/>
      <c r="G9" s="208"/>
      <c r="H9" s="192"/>
      <c r="I9" s="197"/>
      <c r="J9" s="197"/>
      <c r="K9" s="197"/>
    </row>
    <row r="10" spans="1:12" ht="37.5" customHeight="1" x14ac:dyDescent="0.15">
      <c r="A10" s="109" t="s">
        <v>173</v>
      </c>
      <c r="B10" s="101" t="s">
        <v>36</v>
      </c>
      <c r="C10" s="102" t="s">
        <v>136</v>
      </c>
      <c r="D10" s="102" t="s">
        <v>137</v>
      </c>
      <c r="E10" s="104">
        <v>16</v>
      </c>
      <c r="F10" s="120"/>
      <c r="G10" s="104">
        <v>16</v>
      </c>
      <c r="H10" s="102"/>
      <c r="I10" s="200"/>
      <c r="J10" s="201"/>
      <c r="K10" s="202"/>
    </row>
    <row r="11" spans="1:12" ht="23.25" customHeight="1" x14ac:dyDescent="0.15">
      <c r="A11" s="103" t="s">
        <v>174</v>
      </c>
      <c r="B11" s="101" t="s">
        <v>75</v>
      </c>
      <c r="C11" s="102" t="s">
        <v>135</v>
      </c>
      <c r="D11" s="102" t="s">
        <v>164</v>
      </c>
      <c r="E11" s="75">
        <v>-15</v>
      </c>
      <c r="F11" s="75"/>
      <c r="G11" s="75">
        <v>0</v>
      </c>
      <c r="H11" s="102"/>
      <c r="I11" s="162"/>
      <c r="J11" s="163"/>
      <c r="K11" s="164"/>
      <c r="L11" s="9"/>
    </row>
    <row r="12" spans="1:12" s="9" customFormat="1" ht="15" customHeight="1" x14ac:dyDescent="0.15">
      <c r="A12" s="138" t="s">
        <v>175</v>
      </c>
      <c r="B12" s="140" t="s">
        <v>15</v>
      </c>
      <c r="C12" s="146" t="s">
        <v>37</v>
      </c>
      <c r="D12" s="126" t="s">
        <v>81</v>
      </c>
      <c r="E12" s="75">
        <v>10</v>
      </c>
      <c r="F12" s="120"/>
      <c r="G12" s="174">
        <v>10</v>
      </c>
      <c r="H12" s="154"/>
      <c r="I12" s="156"/>
      <c r="J12" s="157"/>
      <c r="K12" s="158"/>
    </row>
    <row r="13" spans="1:12" s="9" customFormat="1" ht="15" customHeight="1" x14ac:dyDescent="0.15">
      <c r="A13" s="153"/>
      <c r="B13" s="142"/>
      <c r="C13" s="148"/>
      <c r="D13" s="126" t="s">
        <v>80</v>
      </c>
      <c r="E13" s="75">
        <v>5</v>
      </c>
      <c r="F13" s="122"/>
      <c r="G13" s="176"/>
      <c r="H13" s="155"/>
      <c r="I13" s="159"/>
      <c r="J13" s="160"/>
      <c r="K13" s="161"/>
    </row>
    <row r="14" spans="1:12" s="9" customFormat="1" ht="18" customHeight="1" x14ac:dyDescent="0.15">
      <c r="A14" s="138">
        <v>5.0999999999999996</v>
      </c>
      <c r="B14" s="158" t="s">
        <v>61</v>
      </c>
      <c r="C14" s="146" t="s">
        <v>96</v>
      </c>
      <c r="D14" s="126" t="s">
        <v>140</v>
      </c>
      <c r="E14" s="75">
        <v>8</v>
      </c>
      <c r="F14" s="120"/>
      <c r="G14" s="174">
        <v>8</v>
      </c>
      <c r="H14" s="146" t="s">
        <v>93</v>
      </c>
      <c r="I14" s="173"/>
      <c r="J14" s="173"/>
      <c r="K14" s="173"/>
    </row>
    <row r="15" spans="1:12" s="9" customFormat="1" ht="18" customHeight="1" x14ac:dyDescent="0.15">
      <c r="A15" s="139"/>
      <c r="B15" s="172"/>
      <c r="C15" s="147"/>
      <c r="D15" s="126" t="s">
        <v>139</v>
      </c>
      <c r="E15" s="75">
        <v>5</v>
      </c>
      <c r="F15" s="121"/>
      <c r="G15" s="175"/>
      <c r="H15" s="147"/>
      <c r="I15" s="173"/>
      <c r="J15" s="173"/>
      <c r="K15" s="173"/>
    </row>
    <row r="16" spans="1:12" s="9" customFormat="1" ht="15" customHeight="1" x14ac:dyDescent="0.15">
      <c r="A16" s="139"/>
      <c r="B16" s="172"/>
      <c r="C16" s="147"/>
      <c r="D16" s="126" t="s">
        <v>138</v>
      </c>
      <c r="E16" s="75">
        <v>3</v>
      </c>
      <c r="F16" s="121"/>
      <c r="G16" s="175"/>
      <c r="H16" s="147"/>
      <c r="I16" s="173"/>
      <c r="J16" s="173"/>
      <c r="K16" s="173"/>
    </row>
    <row r="17" spans="1:11" s="9" customFormat="1" ht="14.25" customHeight="1" x14ac:dyDescent="0.15">
      <c r="A17" s="139"/>
      <c r="B17" s="172"/>
      <c r="C17" s="147"/>
      <c r="D17" s="126" t="s">
        <v>143</v>
      </c>
      <c r="E17" s="75">
        <v>-5</v>
      </c>
      <c r="F17" s="122"/>
      <c r="G17" s="176"/>
      <c r="H17" s="148"/>
      <c r="I17" s="173"/>
      <c r="J17" s="173"/>
      <c r="K17" s="173"/>
    </row>
    <row r="18" spans="1:11" s="9" customFormat="1" ht="17.25" customHeight="1" x14ac:dyDescent="0.15">
      <c r="A18" s="139"/>
      <c r="B18" s="158" t="s">
        <v>62</v>
      </c>
      <c r="C18" s="146" t="s">
        <v>95</v>
      </c>
      <c r="D18" s="126" t="s">
        <v>142</v>
      </c>
      <c r="E18" s="75">
        <v>8</v>
      </c>
      <c r="F18" s="120"/>
      <c r="G18" s="174">
        <v>8</v>
      </c>
      <c r="H18" s="146" t="s">
        <v>187</v>
      </c>
      <c r="I18" s="165"/>
      <c r="J18" s="165"/>
      <c r="K18" s="165"/>
    </row>
    <row r="19" spans="1:11" s="9" customFormat="1" ht="16.5" customHeight="1" x14ac:dyDescent="0.15">
      <c r="A19" s="139"/>
      <c r="B19" s="172"/>
      <c r="C19" s="147"/>
      <c r="D19" s="126" t="s">
        <v>141</v>
      </c>
      <c r="E19" s="75">
        <v>5</v>
      </c>
      <c r="F19" s="121"/>
      <c r="G19" s="175"/>
      <c r="H19" s="147"/>
      <c r="I19" s="165"/>
      <c r="J19" s="165"/>
      <c r="K19" s="165"/>
    </row>
    <row r="20" spans="1:11" s="9" customFormat="1" ht="16.5" customHeight="1" x14ac:dyDescent="0.15">
      <c r="A20" s="153"/>
      <c r="B20" s="172"/>
      <c r="C20" s="147"/>
      <c r="D20" s="126" t="s">
        <v>94</v>
      </c>
      <c r="E20" s="75">
        <v>3</v>
      </c>
      <c r="F20" s="122"/>
      <c r="G20" s="176"/>
      <c r="H20" s="148"/>
      <c r="I20" s="165"/>
      <c r="J20" s="165"/>
      <c r="K20" s="165"/>
    </row>
    <row r="21" spans="1:11" s="9" customFormat="1" ht="42.75" customHeight="1" x14ac:dyDescent="0.15">
      <c r="A21" s="138" t="s">
        <v>202</v>
      </c>
      <c r="B21" s="140" t="s">
        <v>18</v>
      </c>
      <c r="C21" s="146" t="s">
        <v>145</v>
      </c>
      <c r="D21" s="107" t="s">
        <v>165</v>
      </c>
      <c r="E21" s="104">
        <v>6</v>
      </c>
      <c r="F21" s="120"/>
      <c r="G21" s="108">
        <v>6</v>
      </c>
      <c r="H21" s="191" t="s">
        <v>188</v>
      </c>
      <c r="I21" s="165"/>
      <c r="J21" s="165"/>
      <c r="K21" s="165"/>
    </row>
    <row r="22" spans="1:11" ht="17.25" customHeight="1" x14ac:dyDescent="0.15">
      <c r="A22" s="139"/>
      <c r="B22" s="141"/>
      <c r="C22" s="147"/>
      <c r="D22" s="112" t="s">
        <v>87</v>
      </c>
      <c r="E22" s="75">
        <v>6</v>
      </c>
      <c r="F22" s="75"/>
      <c r="G22" s="91">
        <v>6</v>
      </c>
      <c r="H22" s="192"/>
      <c r="I22" s="165"/>
      <c r="J22" s="165"/>
      <c r="K22" s="165"/>
    </row>
    <row r="23" spans="1:11" ht="28.5" customHeight="1" x14ac:dyDescent="0.15">
      <c r="A23" s="139"/>
      <c r="B23" s="141"/>
      <c r="C23" s="147"/>
      <c r="D23" s="112" t="s">
        <v>169</v>
      </c>
      <c r="E23" s="75">
        <v>9</v>
      </c>
      <c r="F23" s="75"/>
      <c r="G23" s="91">
        <v>9</v>
      </c>
      <c r="H23" s="192"/>
      <c r="I23" s="165"/>
      <c r="J23" s="165"/>
      <c r="K23" s="165"/>
    </row>
    <row r="24" spans="1:11" ht="16.5" customHeight="1" x14ac:dyDescent="0.15">
      <c r="A24" s="139"/>
      <c r="B24" s="141"/>
      <c r="C24" s="147"/>
      <c r="D24" s="135" t="s">
        <v>203</v>
      </c>
      <c r="E24" s="75">
        <v>2</v>
      </c>
      <c r="F24" s="75"/>
      <c r="G24" s="91">
        <v>2</v>
      </c>
      <c r="H24" s="192"/>
      <c r="I24" s="165"/>
      <c r="J24" s="165"/>
      <c r="K24" s="165"/>
    </row>
    <row r="25" spans="1:11" ht="18.399999999999999" customHeight="1" x14ac:dyDescent="0.15">
      <c r="A25" s="139"/>
      <c r="B25" s="142"/>
      <c r="C25" s="148"/>
      <c r="D25" s="112" t="s">
        <v>198</v>
      </c>
      <c r="E25" s="75">
        <v>6</v>
      </c>
      <c r="F25" s="75"/>
      <c r="G25" s="91">
        <v>6</v>
      </c>
      <c r="H25" s="192"/>
      <c r="I25" s="165"/>
      <c r="J25" s="165"/>
      <c r="K25" s="165"/>
    </row>
    <row r="26" spans="1:11" ht="14.25" customHeight="1" x14ac:dyDescent="0.15">
      <c r="A26" s="143" t="s">
        <v>50</v>
      </c>
      <c r="B26" s="140" t="s">
        <v>77</v>
      </c>
      <c r="C26" s="146" t="s">
        <v>132</v>
      </c>
      <c r="D26" s="127" t="s">
        <v>97</v>
      </c>
      <c r="E26" s="91">
        <v>14</v>
      </c>
      <c r="F26" s="114"/>
      <c r="G26" s="174">
        <v>14</v>
      </c>
      <c r="H26" s="146" t="s">
        <v>201</v>
      </c>
      <c r="I26" s="200"/>
      <c r="J26" s="201"/>
      <c r="K26" s="202"/>
    </row>
    <row r="27" spans="1:11" ht="13.5" customHeight="1" x14ac:dyDescent="0.15">
      <c r="A27" s="144"/>
      <c r="B27" s="141"/>
      <c r="C27" s="147"/>
      <c r="D27" s="127" t="s">
        <v>98</v>
      </c>
      <c r="E27" s="91">
        <v>10</v>
      </c>
      <c r="F27" s="115"/>
      <c r="G27" s="175"/>
      <c r="H27" s="147"/>
      <c r="I27" s="203"/>
      <c r="J27" s="204"/>
      <c r="K27" s="205"/>
    </row>
    <row r="28" spans="1:11" ht="13.5" customHeight="1" x14ac:dyDescent="0.15">
      <c r="A28" s="144"/>
      <c r="B28" s="141"/>
      <c r="C28" s="147"/>
      <c r="D28" s="127" t="s">
        <v>78</v>
      </c>
      <c r="E28" s="91">
        <v>4</v>
      </c>
      <c r="F28" s="134"/>
      <c r="G28" s="175"/>
      <c r="H28" s="147"/>
      <c r="I28" s="203"/>
      <c r="J28" s="204"/>
      <c r="K28" s="205"/>
    </row>
    <row r="29" spans="1:11" ht="52.5" customHeight="1" x14ac:dyDescent="0.15">
      <c r="A29" s="145"/>
      <c r="B29" s="142"/>
      <c r="C29" s="148"/>
      <c r="D29" s="127" t="s">
        <v>197</v>
      </c>
      <c r="E29" s="91">
        <v>10</v>
      </c>
      <c r="F29" s="116"/>
      <c r="G29" s="176"/>
      <c r="H29" s="148"/>
      <c r="I29" s="274"/>
      <c r="J29" s="275"/>
      <c r="K29" s="276"/>
    </row>
    <row r="30" spans="1:11" ht="20.25" customHeight="1" x14ac:dyDescent="0.15">
      <c r="A30" s="138" t="s">
        <v>176</v>
      </c>
      <c r="B30" s="140" t="s">
        <v>144</v>
      </c>
      <c r="C30" s="146" t="s">
        <v>63</v>
      </c>
      <c r="D30" s="126" t="s">
        <v>146</v>
      </c>
      <c r="E30" s="75">
        <v>8</v>
      </c>
      <c r="F30" s="120"/>
      <c r="G30" s="177">
        <v>8</v>
      </c>
      <c r="H30" s="182" t="s">
        <v>199</v>
      </c>
      <c r="I30" s="165"/>
      <c r="J30" s="165"/>
      <c r="K30" s="165"/>
    </row>
    <row r="31" spans="1:11" ht="21.4" customHeight="1" x14ac:dyDescent="0.15">
      <c r="A31" s="153"/>
      <c r="B31" s="142"/>
      <c r="C31" s="148"/>
      <c r="D31" s="126" t="s">
        <v>99</v>
      </c>
      <c r="E31" s="75">
        <v>5</v>
      </c>
      <c r="F31" s="122"/>
      <c r="G31" s="178"/>
      <c r="H31" s="183"/>
      <c r="I31" s="165"/>
      <c r="J31" s="165"/>
      <c r="K31" s="165"/>
    </row>
    <row r="32" spans="1:11" ht="17.25" customHeight="1" x14ac:dyDescent="0.15">
      <c r="A32" s="150" t="s">
        <v>113</v>
      </c>
      <c r="B32" s="151"/>
      <c r="C32" s="151"/>
      <c r="D32" s="151"/>
      <c r="E32" s="151"/>
      <c r="F32" s="151"/>
      <c r="G32" s="151"/>
      <c r="H32" s="151"/>
      <c r="I32" s="151"/>
      <c r="J32" s="151"/>
      <c r="K32" s="152"/>
    </row>
    <row r="33" spans="1:11" ht="12.4" customHeight="1" x14ac:dyDescent="0.15">
      <c r="A33" s="162"/>
      <c r="B33" s="163"/>
      <c r="C33" s="164"/>
      <c r="D33" s="129" t="s">
        <v>204</v>
      </c>
      <c r="E33" s="123">
        <v>108</v>
      </c>
      <c r="F33" s="123"/>
      <c r="G33" s="124">
        <f>SUM(G7:G31)</f>
        <v>108</v>
      </c>
      <c r="H33" s="106"/>
      <c r="I33" s="162"/>
      <c r="J33" s="163"/>
      <c r="K33" s="164"/>
    </row>
    <row r="34" spans="1:11" ht="11.65" customHeight="1" x14ac:dyDescent="0.15">
      <c r="A34" s="42"/>
      <c r="B34" s="10"/>
      <c r="C34" s="9"/>
      <c r="E34" s="5"/>
      <c r="F34" s="5"/>
      <c r="G34" s="5"/>
      <c r="I34" s="33"/>
      <c r="J34" s="33"/>
      <c r="K34" s="34"/>
    </row>
    <row r="35" spans="1:11" ht="11.65" customHeight="1" x14ac:dyDescent="0.4">
      <c r="A35" s="188" t="s">
        <v>9</v>
      </c>
      <c r="B35" s="189"/>
      <c r="C35" s="190"/>
      <c r="D35" s="190"/>
      <c r="E35" s="189"/>
      <c r="F35" s="189"/>
      <c r="G35" s="189"/>
      <c r="H35" s="189"/>
      <c r="I35" s="35"/>
      <c r="J35" s="35"/>
      <c r="K35" s="36"/>
    </row>
    <row r="36" spans="1:11" ht="22.5" customHeight="1" x14ac:dyDescent="0.15">
      <c r="A36" s="215">
        <v>3.1</v>
      </c>
      <c r="B36" s="140" t="s">
        <v>100</v>
      </c>
      <c r="C36" s="191" t="s">
        <v>35</v>
      </c>
      <c r="D36" s="88" t="s">
        <v>147</v>
      </c>
      <c r="E36" s="75">
        <v>18</v>
      </c>
      <c r="F36" s="120"/>
      <c r="G36" s="179">
        <v>18</v>
      </c>
      <c r="H36" s="194" t="s">
        <v>189</v>
      </c>
      <c r="I36" s="166"/>
      <c r="J36" s="167"/>
      <c r="K36" s="168"/>
    </row>
    <row r="37" spans="1:11" ht="22.5" customHeight="1" x14ac:dyDescent="0.15">
      <c r="A37" s="216"/>
      <c r="B37" s="141"/>
      <c r="C37" s="192"/>
      <c r="D37" s="89" t="s">
        <v>148</v>
      </c>
      <c r="E37" s="75">
        <v>16</v>
      </c>
      <c r="F37" s="121"/>
      <c r="G37" s="180"/>
      <c r="H37" s="195"/>
      <c r="I37" s="169"/>
      <c r="J37" s="170"/>
      <c r="K37" s="171"/>
    </row>
    <row r="38" spans="1:11" ht="17.25" customHeight="1" x14ac:dyDescent="0.15">
      <c r="A38" s="216"/>
      <c r="B38" s="141"/>
      <c r="C38" s="192"/>
      <c r="D38" s="89" t="s">
        <v>149</v>
      </c>
      <c r="E38" s="128">
        <v>10</v>
      </c>
      <c r="F38" s="136"/>
      <c r="G38" s="180"/>
      <c r="H38" s="195"/>
      <c r="I38" s="169"/>
      <c r="J38" s="170"/>
      <c r="K38" s="171"/>
    </row>
    <row r="39" spans="1:11" ht="39" customHeight="1" x14ac:dyDescent="0.15">
      <c r="A39" s="216"/>
      <c r="B39" s="141"/>
      <c r="C39" s="192"/>
      <c r="D39" s="89" t="s">
        <v>167</v>
      </c>
      <c r="E39" s="128">
        <v>0</v>
      </c>
      <c r="F39" s="136"/>
      <c r="G39" s="180"/>
      <c r="H39" s="195"/>
      <c r="I39" s="169"/>
      <c r="J39" s="170"/>
      <c r="K39" s="171"/>
    </row>
    <row r="40" spans="1:11" ht="21.75" customHeight="1" x14ac:dyDescent="0.15">
      <c r="A40" s="217"/>
      <c r="B40" s="142"/>
      <c r="C40" s="193"/>
      <c r="D40" s="112" t="s">
        <v>166</v>
      </c>
      <c r="E40" s="75">
        <v>-15</v>
      </c>
      <c r="F40" s="122"/>
      <c r="G40" s="181"/>
      <c r="H40" s="196"/>
      <c r="I40" s="169"/>
      <c r="J40" s="170"/>
      <c r="K40" s="171"/>
    </row>
    <row r="41" spans="1:11" ht="9" customHeight="1" x14ac:dyDescent="0.15">
      <c r="A41" s="277"/>
      <c r="B41" s="278"/>
      <c r="C41" s="279"/>
      <c r="D41" s="58" t="s">
        <v>126</v>
      </c>
      <c r="E41" s="123">
        <v>18</v>
      </c>
      <c r="F41" s="123"/>
      <c r="G41" s="124">
        <f>SUM(G36:G40)</f>
        <v>18</v>
      </c>
      <c r="H41" s="59"/>
      <c r="I41" s="60"/>
      <c r="J41" s="61"/>
      <c r="K41" s="62"/>
    </row>
    <row r="42" spans="1:11" s="9" customFormat="1" ht="10.5" customHeight="1" x14ac:dyDescent="0.15">
      <c r="A42" s="90"/>
      <c r="B42" s="10"/>
      <c r="C42" s="1"/>
      <c r="H42" s="6"/>
      <c r="I42" s="33"/>
      <c r="J42" s="33"/>
      <c r="K42" s="34"/>
    </row>
    <row r="43" spans="1:11" ht="13.15" x14ac:dyDescent="0.4">
      <c r="A43" s="212" t="s">
        <v>14</v>
      </c>
      <c r="B43" s="190"/>
      <c r="C43" s="190"/>
      <c r="D43" s="190"/>
      <c r="E43" s="190"/>
      <c r="F43" s="190"/>
      <c r="G43" s="190"/>
      <c r="H43" s="213"/>
      <c r="I43" s="44"/>
      <c r="J43" s="45"/>
      <c r="K43" s="46"/>
    </row>
    <row r="44" spans="1:11" ht="18" customHeight="1" x14ac:dyDescent="0.15">
      <c r="A44" s="138" t="s">
        <v>177</v>
      </c>
      <c r="B44" s="209" t="s">
        <v>11</v>
      </c>
      <c r="C44" s="146" t="s">
        <v>52</v>
      </c>
      <c r="D44" s="210" t="s">
        <v>46</v>
      </c>
      <c r="E44" s="179">
        <v>10</v>
      </c>
      <c r="F44" s="120"/>
      <c r="G44" s="174">
        <v>10</v>
      </c>
      <c r="H44" s="215" t="s">
        <v>0</v>
      </c>
      <c r="I44" s="165"/>
      <c r="J44" s="165"/>
      <c r="K44" s="165"/>
    </row>
    <row r="45" spans="1:11" ht="9.75" customHeight="1" x14ac:dyDescent="0.15">
      <c r="A45" s="153"/>
      <c r="B45" s="209"/>
      <c r="C45" s="214"/>
      <c r="D45" s="211"/>
      <c r="E45" s="181"/>
      <c r="F45" s="122"/>
      <c r="G45" s="176"/>
      <c r="H45" s="217"/>
      <c r="I45" s="165"/>
      <c r="J45" s="165"/>
      <c r="K45" s="165"/>
    </row>
    <row r="46" spans="1:11" ht="23.65" customHeight="1" x14ac:dyDescent="0.15">
      <c r="A46" s="138" t="s">
        <v>49</v>
      </c>
      <c r="B46" s="156" t="s">
        <v>12</v>
      </c>
      <c r="C46" s="146" t="s">
        <v>205</v>
      </c>
      <c r="D46" s="126" t="s">
        <v>182</v>
      </c>
      <c r="E46" s="75">
        <v>6</v>
      </c>
      <c r="F46" s="120"/>
      <c r="G46" s="174">
        <v>6</v>
      </c>
      <c r="H46" s="146" t="s">
        <v>190</v>
      </c>
      <c r="I46" s="149"/>
      <c r="J46" s="149"/>
      <c r="K46" s="149"/>
    </row>
    <row r="47" spans="1:11" ht="12.75" customHeight="1" x14ac:dyDescent="0.15">
      <c r="A47" s="153"/>
      <c r="B47" s="223"/>
      <c r="C47" s="147"/>
      <c r="D47" s="126" t="s">
        <v>79</v>
      </c>
      <c r="E47" s="75">
        <v>4</v>
      </c>
      <c r="F47" s="122"/>
      <c r="G47" s="176"/>
      <c r="H47" s="148"/>
      <c r="I47" s="149"/>
      <c r="J47" s="149"/>
      <c r="K47" s="149"/>
    </row>
    <row r="48" spans="1:11" ht="16.5" customHeight="1" x14ac:dyDescent="0.15">
      <c r="A48" s="138">
        <v>4.4000000000000004</v>
      </c>
      <c r="B48" s="140" t="s">
        <v>86</v>
      </c>
      <c r="C48" s="146" t="s">
        <v>170</v>
      </c>
      <c r="D48" s="210" t="s">
        <v>88</v>
      </c>
      <c r="E48" s="206">
        <v>6</v>
      </c>
      <c r="F48" s="117"/>
      <c r="G48" s="174">
        <v>6</v>
      </c>
      <c r="H48" s="146" t="s">
        <v>89</v>
      </c>
      <c r="I48" s="268"/>
      <c r="J48" s="269"/>
      <c r="K48" s="270"/>
    </row>
    <row r="49" spans="1:11" ht="12" customHeight="1" x14ac:dyDescent="0.15">
      <c r="A49" s="153"/>
      <c r="B49" s="142"/>
      <c r="C49" s="148"/>
      <c r="D49" s="211"/>
      <c r="E49" s="208"/>
      <c r="F49" s="119"/>
      <c r="G49" s="176"/>
      <c r="H49" s="148"/>
      <c r="I49" s="271"/>
      <c r="J49" s="272"/>
      <c r="K49" s="273"/>
    </row>
    <row r="50" spans="1:11" ht="10.15" customHeight="1" x14ac:dyDescent="0.15">
      <c r="A50" s="138">
        <v>6.5</v>
      </c>
      <c r="B50" s="140" t="s">
        <v>16</v>
      </c>
      <c r="C50" s="146" t="s">
        <v>84</v>
      </c>
      <c r="D50" s="92" t="s">
        <v>40</v>
      </c>
      <c r="E50" s="93">
        <v>10</v>
      </c>
      <c r="F50" s="117"/>
      <c r="G50" s="174">
        <v>10</v>
      </c>
      <c r="H50" s="146" t="s">
        <v>131</v>
      </c>
      <c r="I50" s="229"/>
      <c r="J50" s="149"/>
      <c r="K50" s="149"/>
    </row>
    <row r="51" spans="1:11" ht="9" customHeight="1" x14ac:dyDescent="0.15">
      <c r="A51" s="139"/>
      <c r="B51" s="141"/>
      <c r="C51" s="147"/>
      <c r="D51" s="92" t="s">
        <v>70</v>
      </c>
      <c r="E51" s="93">
        <v>8</v>
      </c>
      <c r="F51" s="118"/>
      <c r="G51" s="175"/>
      <c r="H51" s="147"/>
      <c r="I51" s="149"/>
      <c r="J51" s="149"/>
      <c r="K51" s="149"/>
    </row>
    <row r="52" spans="1:11" ht="9" customHeight="1" x14ac:dyDescent="0.15">
      <c r="A52" s="139"/>
      <c r="B52" s="141"/>
      <c r="C52" s="147"/>
      <c r="D52" s="92" t="s">
        <v>71</v>
      </c>
      <c r="E52" s="93">
        <v>6</v>
      </c>
      <c r="F52" s="118"/>
      <c r="G52" s="175"/>
      <c r="H52" s="147"/>
      <c r="I52" s="149"/>
      <c r="J52" s="149"/>
      <c r="K52" s="149"/>
    </row>
    <row r="53" spans="1:11" ht="8.65" customHeight="1" x14ac:dyDescent="0.15">
      <c r="A53" s="153"/>
      <c r="B53" s="142"/>
      <c r="C53" s="148"/>
      <c r="D53" s="92" t="s">
        <v>34</v>
      </c>
      <c r="E53" s="93">
        <v>0</v>
      </c>
      <c r="F53" s="119"/>
      <c r="G53" s="176"/>
      <c r="H53" s="148"/>
      <c r="I53" s="149"/>
      <c r="J53" s="149"/>
      <c r="K53" s="149"/>
    </row>
    <row r="54" spans="1:11" ht="8.25" customHeight="1" x14ac:dyDescent="0.15">
      <c r="A54" s="220" t="s">
        <v>51</v>
      </c>
      <c r="B54" s="140" t="s">
        <v>47</v>
      </c>
      <c r="C54" s="146" t="s">
        <v>83</v>
      </c>
      <c r="D54" s="78" t="s">
        <v>102</v>
      </c>
      <c r="E54" s="91"/>
      <c r="F54" s="114"/>
      <c r="G54" s="174">
        <v>15</v>
      </c>
      <c r="H54" s="194" t="s">
        <v>191</v>
      </c>
      <c r="I54" s="166"/>
      <c r="J54" s="167"/>
      <c r="K54" s="168"/>
    </row>
    <row r="55" spans="1:11" ht="7.5" customHeight="1" x14ac:dyDescent="0.15">
      <c r="A55" s="221"/>
      <c r="B55" s="141"/>
      <c r="C55" s="147"/>
      <c r="D55" s="126" t="s">
        <v>101</v>
      </c>
      <c r="E55" s="91">
        <v>15</v>
      </c>
      <c r="F55" s="115"/>
      <c r="G55" s="175"/>
      <c r="H55" s="195"/>
      <c r="I55" s="169"/>
      <c r="J55" s="170"/>
      <c r="K55" s="171"/>
    </row>
    <row r="56" spans="1:11" ht="7.5" customHeight="1" x14ac:dyDescent="0.15">
      <c r="A56" s="221"/>
      <c r="B56" s="141"/>
      <c r="C56" s="147"/>
      <c r="D56" s="126" t="s">
        <v>56</v>
      </c>
      <c r="E56" s="91">
        <v>10</v>
      </c>
      <c r="F56" s="115"/>
      <c r="G56" s="175"/>
      <c r="H56" s="195"/>
      <c r="I56" s="169"/>
      <c r="J56" s="170"/>
      <c r="K56" s="171"/>
    </row>
    <row r="57" spans="1:11" ht="7.9" customHeight="1" x14ac:dyDescent="0.15">
      <c r="A57" s="221"/>
      <c r="B57" s="141"/>
      <c r="C57" s="147"/>
      <c r="D57" s="126" t="s">
        <v>57</v>
      </c>
      <c r="E57" s="91">
        <v>5</v>
      </c>
      <c r="F57" s="115"/>
      <c r="G57" s="175"/>
      <c r="H57" s="195"/>
      <c r="I57" s="169"/>
      <c r="J57" s="170"/>
      <c r="K57" s="171"/>
    </row>
    <row r="58" spans="1:11" ht="7.9" customHeight="1" x14ac:dyDescent="0.15">
      <c r="A58" s="221"/>
      <c r="B58" s="141"/>
      <c r="C58" s="147"/>
      <c r="D58" s="126" t="s">
        <v>109</v>
      </c>
      <c r="E58" s="91">
        <v>0</v>
      </c>
      <c r="F58" s="115"/>
      <c r="G58" s="175"/>
      <c r="H58" s="195"/>
      <c r="I58" s="169"/>
      <c r="J58" s="170"/>
      <c r="K58" s="171"/>
    </row>
    <row r="59" spans="1:11" ht="7.9" customHeight="1" x14ac:dyDescent="0.15">
      <c r="A59" s="221"/>
      <c r="B59" s="141"/>
      <c r="C59" s="147"/>
      <c r="D59" s="126" t="s">
        <v>105</v>
      </c>
      <c r="E59" s="91">
        <v>-5</v>
      </c>
      <c r="F59" s="115"/>
      <c r="G59" s="175"/>
      <c r="H59" s="195"/>
      <c r="I59" s="169"/>
      <c r="J59" s="170"/>
      <c r="K59" s="171"/>
    </row>
    <row r="60" spans="1:11" ht="7.9" customHeight="1" x14ac:dyDescent="0.15">
      <c r="A60" s="221"/>
      <c r="B60" s="141"/>
      <c r="C60" s="147"/>
      <c r="D60" s="126" t="s">
        <v>106</v>
      </c>
      <c r="E60" s="91">
        <v>-10</v>
      </c>
      <c r="F60" s="115"/>
      <c r="G60" s="175"/>
      <c r="H60" s="195"/>
      <c r="I60" s="169"/>
      <c r="J60" s="170"/>
      <c r="K60" s="171"/>
    </row>
    <row r="61" spans="1:11" ht="7.5" customHeight="1" x14ac:dyDescent="0.15">
      <c r="A61" s="221"/>
      <c r="B61" s="141"/>
      <c r="C61" s="147"/>
      <c r="D61" s="126" t="s">
        <v>110</v>
      </c>
      <c r="E61" s="91">
        <v>-15</v>
      </c>
      <c r="F61" s="115"/>
      <c r="G61" s="175"/>
      <c r="H61" s="195"/>
      <c r="I61" s="169"/>
      <c r="J61" s="170"/>
      <c r="K61" s="171"/>
    </row>
    <row r="62" spans="1:11" ht="7.5" customHeight="1" x14ac:dyDescent="0.15">
      <c r="A62" s="221"/>
      <c r="B62" s="141"/>
      <c r="C62" s="147"/>
      <c r="D62" s="126" t="s">
        <v>156</v>
      </c>
      <c r="E62" s="91">
        <v>-20</v>
      </c>
      <c r="F62" s="115"/>
      <c r="G62" s="175"/>
      <c r="H62" s="195"/>
      <c r="I62" s="169"/>
      <c r="J62" s="170"/>
      <c r="K62" s="171"/>
    </row>
    <row r="63" spans="1:11" ht="7.5" customHeight="1" x14ac:dyDescent="0.15">
      <c r="A63" s="221"/>
      <c r="B63" s="141"/>
      <c r="C63" s="147"/>
      <c r="D63" s="78" t="s">
        <v>107</v>
      </c>
      <c r="E63" s="91"/>
      <c r="F63" s="115"/>
      <c r="G63" s="175"/>
      <c r="H63" s="195"/>
      <c r="I63" s="169"/>
      <c r="J63" s="170"/>
      <c r="K63" s="171"/>
    </row>
    <row r="64" spans="1:11" ht="7.5" customHeight="1" x14ac:dyDescent="0.15">
      <c r="A64" s="221"/>
      <c r="B64" s="141"/>
      <c r="C64" s="147"/>
      <c r="D64" s="126" t="s">
        <v>103</v>
      </c>
      <c r="E64" s="91">
        <v>15</v>
      </c>
      <c r="F64" s="115"/>
      <c r="G64" s="175"/>
      <c r="H64" s="195"/>
      <c r="I64" s="169"/>
      <c r="J64" s="170"/>
      <c r="K64" s="171"/>
    </row>
    <row r="65" spans="1:11" ht="7.5" customHeight="1" x14ac:dyDescent="0.15">
      <c r="A65" s="221"/>
      <c r="B65" s="141"/>
      <c r="C65" s="147"/>
      <c r="D65" s="126" t="s">
        <v>57</v>
      </c>
      <c r="E65" s="91">
        <v>10</v>
      </c>
      <c r="F65" s="115"/>
      <c r="G65" s="175"/>
      <c r="H65" s="195"/>
      <c r="I65" s="169"/>
      <c r="J65" s="170"/>
      <c r="K65" s="171"/>
    </row>
    <row r="66" spans="1:11" ht="7.5" customHeight="1" x14ac:dyDescent="0.15">
      <c r="A66" s="221"/>
      <c r="B66" s="141"/>
      <c r="C66" s="147"/>
      <c r="D66" s="126" t="s">
        <v>104</v>
      </c>
      <c r="E66" s="91">
        <v>5</v>
      </c>
      <c r="F66" s="115"/>
      <c r="G66" s="175"/>
      <c r="H66" s="195"/>
      <c r="I66" s="169"/>
      <c r="J66" s="170"/>
      <c r="K66" s="171"/>
    </row>
    <row r="67" spans="1:11" ht="7.5" customHeight="1" x14ac:dyDescent="0.15">
      <c r="A67" s="221"/>
      <c r="B67" s="141"/>
      <c r="C67" s="147"/>
      <c r="D67" s="126" t="s">
        <v>53</v>
      </c>
      <c r="E67" s="91">
        <v>0</v>
      </c>
      <c r="F67" s="115"/>
      <c r="G67" s="175"/>
      <c r="H67" s="195"/>
      <c r="I67" s="169"/>
      <c r="J67" s="170"/>
      <c r="K67" s="171"/>
    </row>
    <row r="68" spans="1:11" ht="7.5" customHeight="1" x14ac:dyDescent="0.15">
      <c r="A68" s="221"/>
      <c r="B68" s="141"/>
      <c r="C68" s="147"/>
      <c r="D68" s="126" t="s">
        <v>106</v>
      </c>
      <c r="E68" s="91">
        <v>-5</v>
      </c>
      <c r="F68" s="115"/>
      <c r="G68" s="175"/>
      <c r="H68" s="195"/>
      <c r="I68" s="169"/>
      <c r="J68" s="170"/>
      <c r="K68" s="171"/>
    </row>
    <row r="69" spans="1:11" ht="7.5" customHeight="1" x14ac:dyDescent="0.15">
      <c r="A69" s="221"/>
      <c r="B69" s="141"/>
      <c r="C69" s="147"/>
      <c r="D69" s="126" t="s">
        <v>108</v>
      </c>
      <c r="E69" s="91">
        <v>-10</v>
      </c>
      <c r="F69" s="115"/>
      <c r="G69" s="175"/>
      <c r="H69" s="195"/>
      <c r="I69" s="169"/>
      <c r="J69" s="170"/>
      <c r="K69" s="171"/>
    </row>
    <row r="70" spans="1:11" ht="7.5" customHeight="1" x14ac:dyDescent="0.15">
      <c r="A70" s="221"/>
      <c r="B70" s="141"/>
      <c r="C70" s="147"/>
      <c r="D70" s="126" t="s">
        <v>111</v>
      </c>
      <c r="E70" s="91">
        <v>-15</v>
      </c>
      <c r="F70" s="115"/>
      <c r="G70" s="175"/>
      <c r="H70" s="195"/>
      <c r="I70" s="169"/>
      <c r="J70" s="170"/>
      <c r="K70" s="171"/>
    </row>
    <row r="71" spans="1:11" ht="59.65" customHeight="1" x14ac:dyDescent="0.15">
      <c r="A71" s="221"/>
      <c r="B71" s="142"/>
      <c r="C71" s="148"/>
      <c r="D71" s="126" t="s">
        <v>150</v>
      </c>
      <c r="E71" s="91">
        <v>-20</v>
      </c>
      <c r="F71" s="116"/>
      <c r="G71" s="176"/>
      <c r="H71" s="196"/>
      <c r="I71" s="280"/>
      <c r="J71" s="281"/>
      <c r="K71" s="282"/>
    </row>
    <row r="72" spans="1:11" ht="10.9" customHeight="1" x14ac:dyDescent="0.15">
      <c r="A72" s="221"/>
      <c r="B72" s="140" t="s">
        <v>54</v>
      </c>
      <c r="C72" s="146" t="s">
        <v>192</v>
      </c>
      <c r="D72" s="78" t="s">
        <v>102</v>
      </c>
      <c r="E72" s="93"/>
      <c r="F72" s="117"/>
      <c r="G72" s="206">
        <v>15</v>
      </c>
      <c r="H72" s="194" t="s">
        <v>193</v>
      </c>
      <c r="I72" s="246"/>
      <c r="J72" s="247"/>
      <c r="K72" s="248"/>
    </row>
    <row r="73" spans="1:11" ht="7.9" customHeight="1" x14ac:dyDescent="0.15">
      <c r="A73" s="221"/>
      <c r="B73" s="141"/>
      <c r="C73" s="147"/>
      <c r="D73" s="92" t="s">
        <v>151</v>
      </c>
      <c r="E73" s="93">
        <v>15</v>
      </c>
      <c r="F73" s="118"/>
      <c r="G73" s="207"/>
      <c r="H73" s="195"/>
      <c r="I73" s="249"/>
      <c r="J73" s="250"/>
      <c r="K73" s="251"/>
    </row>
    <row r="74" spans="1:11" ht="7.9" customHeight="1" x14ac:dyDescent="0.15">
      <c r="A74" s="221"/>
      <c r="B74" s="141"/>
      <c r="C74" s="147"/>
      <c r="D74" s="92" t="s">
        <v>152</v>
      </c>
      <c r="E74" s="93">
        <v>10</v>
      </c>
      <c r="F74" s="118"/>
      <c r="G74" s="207"/>
      <c r="H74" s="195"/>
      <c r="I74" s="249"/>
      <c r="J74" s="250"/>
      <c r="K74" s="251"/>
    </row>
    <row r="75" spans="1:11" ht="7.9" customHeight="1" x14ac:dyDescent="0.15">
      <c r="A75" s="221"/>
      <c r="B75" s="141"/>
      <c r="C75" s="147"/>
      <c r="D75" s="92" t="s">
        <v>153</v>
      </c>
      <c r="E75" s="93">
        <v>7</v>
      </c>
      <c r="F75" s="118"/>
      <c r="G75" s="207"/>
      <c r="H75" s="195"/>
      <c r="I75" s="249"/>
      <c r="J75" s="250"/>
      <c r="K75" s="251"/>
    </row>
    <row r="76" spans="1:11" ht="7.5" customHeight="1" x14ac:dyDescent="0.15">
      <c r="A76" s="221"/>
      <c r="B76" s="141"/>
      <c r="C76" s="147"/>
      <c r="D76" s="92" t="s">
        <v>154</v>
      </c>
      <c r="E76" s="93">
        <v>0</v>
      </c>
      <c r="F76" s="118"/>
      <c r="G76" s="207"/>
      <c r="H76" s="195"/>
      <c r="I76" s="249"/>
      <c r="J76" s="250"/>
      <c r="K76" s="251"/>
    </row>
    <row r="77" spans="1:11" ht="7.9" customHeight="1" x14ac:dyDescent="0.15">
      <c r="A77" s="221"/>
      <c r="B77" s="141"/>
      <c r="C77" s="147"/>
      <c r="D77" s="92" t="s">
        <v>155</v>
      </c>
      <c r="E77" s="93">
        <v>-7</v>
      </c>
      <c r="F77" s="118"/>
      <c r="G77" s="207"/>
      <c r="H77" s="195"/>
      <c r="I77" s="249"/>
      <c r="J77" s="250"/>
      <c r="K77" s="251"/>
    </row>
    <row r="78" spans="1:11" ht="7.9" customHeight="1" x14ac:dyDescent="0.15">
      <c r="A78" s="221"/>
      <c r="B78" s="141"/>
      <c r="C78" s="147"/>
      <c r="D78" s="92" t="s">
        <v>112</v>
      </c>
      <c r="E78" s="93">
        <v>-15</v>
      </c>
      <c r="F78" s="118"/>
      <c r="G78" s="207"/>
      <c r="H78" s="195"/>
      <c r="I78" s="249"/>
      <c r="J78" s="250"/>
      <c r="K78" s="251"/>
    </row>
    <row r="79" spans="1:11" ht="7.9" customHeight="1" x14ac:dyDescent="0.15">
      <c r="A79" s="221"/>
      <c r="B79" s="141"/>
      <c r="C79" s="147"/>
      <c r="D79" s="78" t="s">
        <v>107</v>
      </c>
      <c r="E79" s="93"/>
      <c r="F79" s="118"/>
      <c r="G79" s="207"/>
      <c r="H79" s="195"/>
      <c r="I79" s="249"/>
      <c r="J79" s="250"/>
      <c r="K79" s="251"/>
    </row>
    <row r="80" spans="1:11" ht="7.9" customHeight="1" x14ac:dyDescent="0.15">
      <c r="A80" s="221"/>
      <c r="B80" s="141"/>
      <c r="C80" s="147"/>
      <c r="D80" s="92" t="s">
        <v>157</v>
      </c>
      <c r="E80" s="93">
        <v>15</v>
      </c>
      <c r="F80" s="118"/>
      <c r="G80" s="207"/>
      <c r="H80" s="195"/>
      <c r="I80" s="249"/>
      <c r="J80" s="250"/>
      <c r="K80" s="251"/>
    </row>
    <row r="81" spans="1:11" ht="7.9" customHeight="1" x14ac:dyDescent="0.15">
      <c r="A81" s="221"/>
      <c r="B81" s="141"/>
      <c r="C81" s="147"/>
      <c r="D81" s="92" t="s">
        <v>153</v>
      </c>
      <c r="E81" s="93">
        <v>10</v>
      </c>
      <c r="F81" s="118"/>
      <c r="G81" s="207"/>
      <c r="H81" s="195"/>
      <c r="I81" s="249"/>
      <c r="J81" s="250"/>
      <c r="K81" s="251"/>
    </row>
    <row r="82" spans="1:11" ht="7.5" customHeight="1" x14ac:dyDescent="0.15">
      <c r="A82" s="221"/>
      <c r="B82" s="141"/>
      <c r="C82" s="147"/>
      <c r="D82" s="92" t="s">
        <v>154</v>
      </c>
      <c r="E82" s="93">
        <v>7</v>
      </c>
      <c r="F82" s="118"/>
      <c r="G82" s="207"/>
      <c r="H82" s="195"/>
      <c r="I82" s="249"/>
      <c r="J82" s="250"/>
      <c r="K82" s="251"/>
    </row>
    <row r="83" spans="1:11" ht="7.9" customHeight="1" x14ac:dyDescent="0.15">
      <c r="A83" s="221"/>
      <c r="B83" s="141"/>
      <c r="C83" s="147"/>
      <c r="D83" s="92" t="s">
        <v>155</v>
      </c>
      <c r="E83" s="93">
        <v>0</v>
      </c>
      <c r="F83" s="118"/>
      <c r="G83" s="207"/>
      <c r="H83" s="195"/>
      <c r="I83" s="249"/>
      <c r="J83" s="250"/>
      <c r="K83" s="251"/>
    </row>
    <row r="84" spans="1:11" ht="7.5" customHeight="1" x14ac:dyDescent="0.15">
      <c r="A84" s="221"/>
      <c r="B84" s="141"/>
      <c r="C84" s="147"/>
      <c r="D84" s="92" t="s">
        <v>158</v>
      </c>
      <c r="E84" s="93">
        <v>-7</v>
      </c>
      <c r="F84" s="118"/>
      <c r="G84" s="207"/>
      <c r="H84" s="195"/>
      <c r="I84" s="249"/>
      <c r="J84" s="250"/>
      <c r="K84" s="251"/>
    </row>
    <row r="85" spans="1:11" ht="7.9" customHeight="1" x14ac:dyDescent="0.15">
      <c r="A85" s="221"/>
      <c r="B85" s="141"/>
      <c r="C85" s="147"/>
      <c r="D85" s="92" t="s">
        <v>159</v>
      </c>
      <c r="E85" s="93">
        <v>-15</v>
      </c>
      <c r="F85" s="118"/>
      <c r="G85" s="207"/>
      <c r="H85" s="195"/>
      <c r="I85" s="249"/>
      <c r="J85" s="250"/>
      <c r="K85" s="251"/>
    </row>
    <row r="86" spans="1:11" ht="15.4" customHeight="1" x14ac:dyDescent="0.15">
      <c r="A86" s="222"/>
      <c r="B86" s="142"/>
      <c r="C86" s="148"/>
      <c r="D86" s="92" t="s">
        <v>160</v>
      </c>
      <c r="E86" s="93">
        <v>-20</v>
      </c>
      <c r="F86" s="119"/>
      <c r="G86" s="208"/>
      <c r="H86" s="196"/>
      <c r="I86" s="252"/>
      <c r="J86" s="253"/>
      <c r="K86" s="254"/>
    </row>
    <row r="87" spans="1:11" ht="9.4" customHeight="1" x14ac:dyDescent="0.15">
      <c r="A87" s="129"/>
      <c r="B87" s="111"/>
      <c r="C87" s="112"/>
      <c r="D87" s="130" t="s">
        <v>127</v>
      </c>
      <c r="E87" s="123">
        <v>62</v>
      </c>
      <c r="F87" s="123"/>
      <c r="G87" s="124">
        <f>SUM(G44:G86)</f>
        <v>62</v>
      </c>
      <c r="H87" s="131"/>
      <c r="I87" s="162"/>
      <c r="J87" s="163"/>
      <c r="K87" s="164"/>
    </row>
    <row r="88" spans="1:11" ht="9" customHeight="1" x14ac:dyDescent="0.15">
      <c r="A88" s="31"/>
      <c r="B88" s="20"/>
      <c r="C88" s="21"/>
      <c r="D88" s="50"/>
      <c r="E88" s="63"/>
      <c r="F88" s="63"/>
      <c r="G88" s="63"/>
      <c r="H88" s="57"/>
      <c r="I88" s="56"/>
      <c r="J88" s="65"/>
      <c r="K88" s="56"/>
    </row>
    <row r="89" spans="1:11" ht="13.15" x14ac:dyDescent="0.4">
      <c r="A89" s="188" t="s">
        <v>19</v>
      </c>
      <c r="B89" s="189"/>
      <c r="C89" s="189"/>
      <c r="D89" s="190"/>
      <c r="E89" s="189"/>
      <c r="F89" s="189"/>
      <c r="G89" s="189"/>
      <c r="H89" s="189"/>
      <c r="I89" s="35"/>
      <c r="J89" s="35"/>
      <c r="K89" s="36"/>
    </row>
    <row r="90" spans="1:11" ht="37.5" customHeight="1" x14ac:dyDescent="0.15">
      <c r="A90" s="143" t="s">
        <v>183</v>
      </c>
      <c r="B90" s="140" t="s">
        <v>22</v>
      </c>
      <c r="C90" s="218" t="s">
        <v>60</v>
      </c>
      <c r="D90" s="132" t="s">
        <v>114</v>
      </c>
      <c r="E90" s="75">
        <v>10</v>
      </c>
      <c r="F90" s="120"/>
      <c r="G90" s="177">
        <v>10</v>
      </c>
      <c r="H90" s="191" t="s">
        <v>184</v>
      </c>
      <c r="I90" s="258"/>
      <c r="J90" s="201"/>
      <c r="K90" s="202"/>
    </row>
    <row r="91" spans="1:11" ht="23.25" customHeight="1" x14ac:dyDescent="0.15">
      <c r="A91" s="144"/>
      <c r="B91" s="141"/>
      <c r="C91" s="219"/>
      <c r="D91" s="132" t="s">
        <v>161</v>
      </c>
      <c r="E91" s="75">
        <v>6</v>
      </c>
      <c r="F91" s="121"/>
      <c r="G91" s="230"/>
      <c r="H91" s="192"/>
      <c r="I91" s="203"/>
      <c r="J91" s="204"/>
      <c r="K91" s="205"/>
    </row>
    <row r="92" spans="1:11" ht="17.25" customHeight="1" x14ac:dyDescent="0.15">
      <c r="A92" s="144"/>
      <c r="B92" s="141"/>
      <c r="C92" s="219"/>
      <c r="D92" s="132" t="s">
        <v>20</v>
      </c>
      <c r="E92" s="75">
        <v>4</v>
      </c>
      <c r="F92" s="122"/>
      <c r="G92" s="178"/>
      <c r="H92" s="192"/>
      <c r="I92" s="203"/>
      <c r="J92" s="204"/>
      <c r="K92" s="205"/>
    </row>
    <row r="93" spans="1:11" ht="36.75" customHeight="1" x14ac:dyDescent="0.15">
      <c r="A93" s="94" t="s">
        <v>76</v>
      </c>
      <c r="B93" s="83" t="s">
        <v>59</v>
      </c>
      <c r="C93" s="95" t="s">
        <v>194</v>
      </c>
      <c r="D93" s="66" t="s">
        <v>171</v>
      </c>
      <c r="E93" s="81">
        <v>6</v>
      </c>
      <c r="F93" s="120"/>
      <c r="G93" s="82">
        <v>6</v>
      </c>
      <c r="H93" s="66" t="s">
        <v>186</v>
      </c>
      <c r="I93" s="84"/>
      <c r="J93" s="85"/>
      <c r="K93" s="86"/>
    </row>
    <row r="94" spans="1:11" ht="61.5" customHeight="1" x14ac:dyDescent="0.15">
      <c r="A94" s="94" t="s">
        <v>76</v>
      </c>
      <c r="B94" s="83" t="s">
        <v>58</v>
      </c>
      <c r="C94" s="95" t="s">
        <v>163</v>
      </c>
      <c r="D94" s="66" t="s">
        <v>162</v>
      </c>
      <c r="E94" s="81">
        <v>-15</v>
      </c>
      <c r="F94" s="120"/>
      <c r="G94" s="105">
        <v>0</v>
      </c>
      <c r="H94" s="87" t="s">
        <v>195</v>
      </c>
      <c r="I94" s="96"/>
      <c r="J94" s="97"/>
      <c r="K94" s="98"/>
    </row>
    <row r="95" spans="1:11" ht="17.25" customHeight="1" x14ac:dyDescent="0.15">
      <c r="A95" s="256" t="s">
        <v>181</v>
      </c>
      <c r="B95" s="140" t="s">
        <v>64</v>
      </c>
      <c r="C95" s="218" t="s">
        <v>82</v>
      </c>
      <c r="D95" s="126" t="s">
        <v>4</v>
      </c>
      <c r="E95" s="75">
        <v>6</v>
      </c>
      <c r="F95" s="120"/>
      <c r="G95" s="177">
        <v>6</v>
      </c>
      <c r="H95" s="146" t="s">
        <v>168</v>
      </c>
      <c r="I95" s="149"/>
      <c r="J95" s="149"/>
      <c r="K95" s="149"/>
    </row>
    <row r="96" spans="1:11" ht="17.25" customHeight="1" x14ac:dyDescent="0.15">
      <c r="A96" s="257"/>
      <c r="B96" s="141"/>
      <c r="C96" s="231"/>
      <c r="D96" s="126" t="s">
        <v>13</v>
      </c>
      <c r="E96" s="75">
        <v>0</v>
      </c>
      <c r="F96" s="122"/>
      <c r="G96" s="178"/>
      <c r="H96" s="147"/>
      <c r="I96" s="149"/>
      <c r="J96" s="149"/>
      <c r="K96" s="149"/>
    </row>
    <row r="97" spans="1:11" ht="13.5" customHeight="1" x14ac:dyDescent="0.15">
      <c r="A97" s="259" t="s">
        <v>178</v>
      </c>
      <c r="B97" s="209" t="s">
        <v>64</v>
      </c>
      <c r="C97" s="218" t="s">
        <v>117</v>
      </c>
      <c r="D97" s="126" t="s">
        <v>118</v>
      </c>
      <c r="E97" s="75">
        <v>8</v>
      </c>
      <c r="F97" s="120"/>
      <c r="G97" s="177">
        <v>12</v>
      </c>
      <c r="H97" s="146" t="s">
        <v>119</v>
      </c>
      <c r="I97" s="200"/>
      <c r="J97" s="201"/>
      <c r="K97" s="202"/>
    </row>
    <row r="98" spans="1:11" ht="12" customHeight="1" x14ac:dyDescent="0.15">
      <c r="A98" s="259"/>
      <c r="B98" s="209"/>
      <c r="C98" s="231"/>
      <c r="D98" s="126" t="s">
        <v>115</v>
      </c>
      <c r="E98" s="75">
        <v>12</v>
      </c>
      <c r="F98" s="121"/>
      <c r="G98" s="230"/>
      <c r="H98" s="147"/>
      <c r="I98" s="203"/>
      <c r="J98" s="204"/>
      <c r="K98" s="205"/>
    </row>
    <row r="99" spans="1:11" ht="13.5" customHeight="1" x14ac:dyDescent="0.15">
      <c r="A99" s="259"/>
      <c r="B99" s="209"/>
      <c r="C99" s="231"/>
      <c r="D99" s="126" t="s">
        <v>116</v>
      </c>
      <c r="E99" s="75">
        <v>8</v>
      </c>
      <c r="F99" s="122"/>
      <c r="G99" s="178"/>
      <c r="H99" s="147"/>
      <c r="I99" s="203"/>
      <c r="J99" s="204"/>
      <c r="K99" s="205"/>
    </row>
    <row r="100" spans="1:11" ht="20.65" customHeight="1" x14ac:dyDescent="0.15">
      <c r="A100" s="260">
        <v>4.7</v>
      </c>
      <c r="B100" s="209" t="s">
        <v>64</v>
      </c>
      <c r="C100" s="146" t="s">
        <v>41</v>
      </c>
      <c r="D100" s="126" t="s">
        <v>4</v>
      </c>
      <c r="E100" s="75">
        <v>2</v>
      </c>
      <c r="F100" s="120"/>
      <c r="G100" s="177">
        <v>2</v>
      </c>
      <c r="H100" s="191" t="s">
        <v>42</v>
      </c>
      <c r="I100" s="149"/>
      <c r="J100" s="149"/>
      <c r="K100" s="149"/>
    </row>
    <row r="101" spans="1:11" ht="14.25" customHeight="1" x14ac:dyDescent="0.15">
      <c r="A101" s="260"/>
      <c r="B101" s="209"/>
      <c r="C101" s="148"/>
      <c r="D101" s="126" t="s">
        <v>13</v>
      </c>
      <c r="E101" s="75">
        <v>0</v>
      </c>
      <c r="F101" s="122"/>
      <c r="G101" s="178"/>
      <c r="H101" s="192"/>
      <c r="I101" s="149"/>
      <c r="J101" s="149"/>
      <c r="K101" s="149"/>
    </row>
    <row r="102" spans="1:11" ht="10.9" customHeight="1" x14ac:dyDescent="0.15">
      <c r="A102" s="260">
        <v>4.0999999999999996</v>
      </c>
      <c r="B102" s="209" t="s">
        <v>64</v>
      </c>
      <c r="C102" s="146" t="s">
        <v>72</v>
      </c>
      <c r="D102" s="126" t="s">
        <v>4</v>
      </c>
      <c r="E102" s="75">
        <v>2</v>
      </c>
      <c r="F102" s="120"/>
      <c r="G102" s="177">
        <v>2</v>
      </c>
      <c r="H102" s="225"/>
      <c r="I102" s="262"/>
      <c r="J102" s="263"/>
      <c r="K102" s="264"/>
    </row>
    <row r="103" spans="1:11" ht="13.15" customHeight="1" x14ac:dyDescent="0.15">
      <c r="A103" s="260"/>
      <c r="B103" s="209"/>
      <c r="C103" s="255"/>
      <c r="D103" s="126" t="s">
        <v>13</v>
      </c>
      <c r="E103" s="133">
        <v>0</v>
      </c>
      <c r="F103" s="137"/>
      <c r="G103" s="178"/>
      <c r="H103" s="226"/>
      <c r="I103" s="265"/>
      <c r="J103" s="266"/>
      <c r="K103" s="267"/>
    </row>
    <row r="104" spans="1:11" s="9" customFormat="1" ht="17.25" customHeight="1" x14ac:dyDescent="0.15">
      <c r="A104" s="143" t="s">
        <v>179</v>
      </c>
      <c r="B104" s="140" t="s">
        <v>21</v>
      </c>
      <c r="C104" s="146" t="s">
        <v>120</v>
      </c>
      <c r="D104" s="126" t="s">
        <v>4</v>
      </c>
      <c r="E104" s="75">
        <v>0</v>
      </c>
      <c r="F104" s="120"/>
      <c r="G104" s="177">
        <v>0</v>
      </c>
      <c r="H104" s="191"/>
      <c r="I104" s="165"/>
      <c r="J104" s="165"/>
      <c r="K104" s="165"/>
    </row>
    <row r="105" spans="1:11" s="9" customFormat="1" ht="10.9" customHeight="1" x14ac:dyDescent="0.15">
      <c r="A105" s="144"/>
      <c r="B105" s="141"/>
      <c r="C105" s="148"/>
      <c r="D105" s="126" t="s">
        <v>13</v>
      </c>
      <c r="E105" s="75">
        <v>-4</v>
      </c>
      <c r="F105" s="122"/>
      <c r="G105" s="178"/>
      <c r="H105" s="193"/>
      <c r="I105" s="165"/>
      <c r="J105" s="165"/>
      <c r="K105" s="165"/>
    </row>
    <row r="106" spans="1:11" s="9" customFormat="1" ht="16.5" customHeight="1" x14ac:dyDescent="0.15">
      <c r="A106" s="144"/>
      <c r="B106" s="141" t="s">
        <v>17</v>
      </c>
      <c r="C106" s="146" t="s">
        <v>90</v>
      </c>
      <c r="D106" s="126" t="s">
        <v>4</v>
      </c>
      <c r="E106" s="75">
        <v>-4</v>
      </c>
      <c r="F106" s="120"/>
      <c r="G106" s="177">
        <v>0</v>
      </c>
      <c r="H106" s="227"/>
      <c r="I106" s="149"/>
      <c r="J106" s="149"/>
      <c r="K106" s="149"/>
    </row>
    <row r="107" spans="1:11" ht="10.15" customHeight="1" x14ac:dyDescent="0.15">
      <c r="A107" s="144"/>
      <c r="B107" s="141"/>
      <c r="C107" s="148"/>
      <c r="D107" s="126" t="s">
        <v>13</v>
      </c>
      <c r="E107" s="75">
        <v>0</v>
      </c>
      <c r="F107" s="122"/>
      <c r="G107" s="178"/>
      <c r="H107" s="228"/>
      <c r="I107" s="149"/>
      <c r="J107" s="149"/>
      <c r="K107" s="149"/>
    </row>
    <row r="108" spans="1:11" ht="18.399999999999999" customHeight="1" x14ac:dyDescent="0.15">
      <c r="A108" s="144"/>
      <c r="B108" s="141"/>
      <c r="C108" s="146" t="s">
        <v>206</v>
      </c>
      <c r="D108" s="127" t="s">
        <v>122</v>
      </c>
      <c r="E108" s="75">
        <v>6</v>
      </c>
      <c r="F108" s="120"/>
      <c r="G108" s="177">
        <v>6</v>
      </c>
      <c r="H108" s="227"/>
      <c r="I108" s="224"/>
      <c r="J108" s="224"/>
      <c r="K108" s="224"/>
    </row>
    <row r="109" spans="1:11" ht="17.649999999999999" customHeight="1" x14ac:dyDescent="0.15">
      <c r="A109" s="144"/>
      <c r="B109" s="141"/>
      <c r="C109" s="147"/>
      <c r="D109" s="127" t="s">
        <v>121</v>
      </c>
      <c r="E109" s="75">
        <v>2</v>
      </c>
      <c r="F109" s="121"/>
      <c r="G109" s="230"/>
      <c r="H109" s="261"/>
      <c r="I109" s="224"/>
      <c r="J109" s="224"/>
      <c r="K109" s="224"/>
    </row>
    <row r="110" spans="1:11" ht="12.75" customHeight="1" x14ac:dyDescent="0.15">
      <c r="A110" s="145"/>
      <c r="B110" s="142"/>
      <c r="C110" s="148"/>
      <c r="D110" s="126" t="s">
        <v>207</v>
      </c>
      <c r="E110" s="75">
        <v>4</v>
      </c>
      <c r="F110" s="122"/>
      <c r="G110" s="178"/>
      <c r="H110" s="228"/>
      <c r="I110" s="224"/>
      <c r="J110" s="224"/>
      <c r="K110" s="224"/>
    </row>
    <row r="111" spans="1:11" s="9" customFormat="1" ht="31.15" customHeight="1" x14ac:dyDescent="0.15">
      <c r="A111" s="143" t="s">
        <v>180</v>
      </c>
      <c r="B111" s="140" t="s">
        <v>30</v>
      </c>
      <c r="C111" s="146" t="s">
        <v>73</v>
      </c>
      <c r="D111" s="99" t="s">
        <v>123</v>
      </c>
      <c r="E111" s="75">
        <v>6</v>
      </c>
      <c r="F111" s="75"/>
      <c r="G111" s="76">
        <v>6</v>
      </c>
      <c r="H111" s="100" t="s">
        <v>185</v>
      </c>
      <c r="I111" s="224"/>
      <c r="J111" s="224"/>
      <c r="K111" s="224"/>
    </row>
    <row r="112" spans="1:11" s="9" customFormat="1" ht="28.5" customHeight="1" x14ac:dyDescent="0.15">
      <c r="A112" s="145"/>
      <c r="B112" s="142"/>
      <c r="C112" s="148"/>
      <c r="D112" s="99" t="s">
        <v>74</v>
      </c>
      <c r="E112" s="75">
        <v>6</v>
      </c>
      <c r="F112" s="75"/>
      <c r="G112" s="76">
        <v>6</v>
      </c>
      <c r="H112" s="100" t="s">
        <v>0</v>
      </c>
      <c r="I112" s="224"/>
      <c r="J112" s="224"/>
      <c r="K112" s="224"/>
    </row>
    <row r="113" spans="1:11" s="9" customFormat="1" ht="15.75" customHeight="1" x14ac:dyDescent="0.15">
      <c r="A113" s="143" t="s">
        <v>175</v>
      </c>
      <c r="B113" s="209" t="s">
        <v>23</v>
      </c>
      <c r="C113" s="197" t="s">
        <v>124</v>
      </c>
      <c r="D113" s="126" t="s">
        <v>4</v>
      </c>
      <c r="E113" s="75">
        <v>6</v>
      </c>
      <c r="F113" s="120"/>
      <c r="G113" s="177">
        <v>6</v>
      </c>
      <c r="H113" s="236" t="s">
        <v>125</v>
      </c>
      <c r="I113" s="224"/>
      <c r="J113" s="224"/>
      <c r="K113" s="224"/>
    </row>
    <row r="114" spans="1:11" s="9" customFormat="1" ht="13.9" customHeight="1" x14ac:dyDescent="0.15">
      <c r="A114" s="145"/>
      <c r="B114" s="209"/>
      <c r="C114" s="197"/>
      <c r="D114" s="127" t="s">
        <v>13</v>
      </c>
      <c r="E114" s="75">
        <v>0</v>
      </c>
      <c r="F114" s="122"/>
      <c r="G114" s="178"/>
      <c r="H114" s="237"/>
      <c r="I114" s="224"/>
      <c r="J114" s="224"/>
      <c r="K114" s="224"/>
    </row>
    <row r="115" spans="1:11" s="9" customFormat="1" ht="8.65" customHeight="1" x14ac:dyDescent="0.15">
      <c r="A115" s="67"/>
      <c r="B115" s="20"/>
      <c r="C115" s="21"/>
      <c r="D115" s="30" t="s">
        <v>128</v>
      </c>
      <c r="E115" s="43">
        <v>62</v>
      </c>
      <c r="F115" s="43"/>
      <c r="G115" s="23">
        <f>SUM(G90:G114)</f>
        <v>62</v>
      </c>
      <c r="H115" s="69"/>
      <c r="I115" s="64"/>
      <c r="J115" s="64"/>
      <c r="K115" s="64"/>
    </row>
    <row r="116" spans="1:11" s="9" customFormat="1" ht="8.65" customHeight="1" x14ac:dyDescent="0.15">
      <c r="A116" s="67"/>
      <c r="B116" s="20"/>
      <c r="C116" s="21"/>
      <c r="D116" s="30"/>
      <c r="E116" s="43"/>
      <c r="F116" s="43"/>
      <c r="G116" s="23"/>
      <c r="H116" s="69"/>
      <c r="I116" s="110"/>
      <c r="J116" s="110"/>
      <c r="K116" s="110"/>
    </row>
    <row r="117" spans="1:11" s="9" customFormat="1" ht="8.65" customHeight="1" x14ac:dyDescent="0.15">
      <c r="A117" s="67"/>
      <c r="B117" s="20"/>
      <c r="C117" s="21"/>
      <c r="D117" s="30"/>
      <c r="E117" s="43"/>
      <c r="F117" s="43"/>
      <c r="G117" s="23"/>
      <c r="H117" s="69"/>
      <c r="I117" s="110"/>
      <c r="J117" s="110"/>
      <c r="K117" s="110"/>
    </row>
    <row r="118" spans="1:11" s="9" customFormat="1" ht="8.65" customHeight="1" x14ac:dyDescent="0.15">
      <c r="A118" s="67"/>
      <c r="B118" s="20"/>
      <c r="C118" s="21"/>
      <c r="D118" s="30"/>
      <c r="E118" s="43"/>
      <c r="F118" s="43"/>
      <c r="G118" s="23"/>
      <c r="H118" s="69"/>
      <c r="I118" s="110"/>
      <c r="J118" s="110"/>
      <c r="K118" s="110"/>
    </row>
    <row r="119" spans="1:11" s="9" customFormat="1" ht="10.15" customHeight="1" thickBot="1" x14ac:dyDescent="0.2">
      <c r="A119" s="67"/>
      <c r="B119" s="20"/>
      <c r="C119" s="21"/>
      <c r="D119" s="64"/>
      <c r="E119" s="15"/>
      <c r="F119" s="15"/>
      <c r="G119" s="68"/>
      <c r="H119" s="69"/>
      <c r="I119" s="64"/>
      <c r="J119" s="64"/>
      <c r="K119" s="64"/>
    </row>
    <row r="120" spans="1:11" ht="8.25" customHeight="1" x14ac:dyDescent="0.15">
      <c r="B120" s="10"/>
      <c r="C120" s="12"/>
      <c r="D120" s="238" t="s">
        <v>25</v>
      </c>
      <c r="E120" s="239"/>
      <c r="F120" s="239"/>
      <c r="G120" s="239"/>
      <c r="H120" s="240"/>
      <c r="I120" s="14"/>
      <c r="J120" s="14"/>
    </row>
    <row r="121" spans="1:11" ht="9" customHeight="1" x14ac:dyDescent="0.15">
      <c r="B121" s="10"/>
      <c r="C121" s="12" t="s">
        <v>85</v>
      </c>
      <c r="D121" s="241"/>
      <c r="E121" s="242"/>
      <c r="F121" s="242"/>
      <c r="G121" s="242"/>
      <c r="H121" s="243"/>
      <c r="I121" s="14"/>
      <c r="J121" s="14"/>
    </row>
    <row r="122" spans="1:11" ht="15.4" customHeight="1" x14ac:dyDescent="0.15">
      <c r="A122" s="10"/>
      <c r="B122" s="10"/>
      <c r="C122" s="9"/>
      <c r="D122" s="74" t="s">
        <v>66</v>
      </c>
      <c r="E122" s="75">
        <v>108</v>
      </c>
      <c r="F122" s="75"/>
      <c r="G122" s="76"/>
      <c r="H122" s="77">
        <f>SUM(G122/E122)</f>
        <v>0</v>
      </c>
      <c r="I122" s="14"/>
      <c r="J122" s="14"/>
    </row>
    <row r="123" spans="1:11" ht="15.4" customHeight="1" x14ac:dyDescent="0.15">
      <c r="A123" s="52"/>
      <c r="B123" s="52"/>
      <c r="C123" s="52"/>
      <c r="D123" s="74" t="s">
        <v>67</v>
      </c>
      <c r="E123" s="75">
        <v>18</v>
      </c>
      <c r="F123" s="75"/>
      <c r="G123" s="76"/>
      <c r="H123" s="77">
        <f>SUM(G123/E123)</f>
        <v>0</v>
      </c>
      <c r="I123" s="14"/>
      <c r="J123" s="14"/>
    </row>
    <row r="124" spans="1:11" ht="15" customHeight="1" x14ac:dyDescent="0.15">
      <c r="A124" s="245"/>
      <c r="B124" s="245"/>
      <c r="C124" s="245"/>
      <c r="D124" s="74" t="s">
        <v>68</v>
      </c>
      <c r="E124" s="75">
        <v>62</v>
      </c>
      <c r="F124" s="75"/>
      <c r="G124" s="76"/>
      <c r="H124" s="77">
        <f>SUM(G124/E124)</f>
        <v>0</v>
      </c>
      <c r="I124" s="14"/>
      <c r="J124" s="14"/>
    </row>
    <row r="125" spans="1:11" ht="15" customHeight="1" x14ac:dyDescent="0.15">
      <c r="A125" s="245"/>
      <c r="B125" s="245"/>
      <c r="C125" s="245"/>
      <c r="D125" s="74" t="s">
        <v>69</v>
      </c>
      <c r="E125" s="75">
        <v>62</v>
      </c>
      <c r="F125" s="75"/>
      <c r="G125" s="76"/>
      <c r="H125" s="77">
        <f>SUM(G125/E125)</f>
        <v>0</v>
      </c>
    </row>
    <row r="126" spans="1:11" ht="15.4" customHeight="1" x14ac:dyDescent="0.15">
      <c r="A126" s="245"/>
      <c r="B126" s="245"/>
      <c r="C126" s="245"/>
      <c r="D126" s="78" t="s">
        <v>65</v>
      </c>
      <c r="E126" s="79">
        <f>SUM(E122:E125)</f>
        <v>250</v>
      </c>
      <c r="F126" s="79"/>
      <c r="G126" s="80"/>
      <c r="H126" s="77">
        <f>SUM(G126/E126)</f>
        <v>0</v>
      </c>
    </row>
    <row r="127" spans="1:11" ht="21.4" customHeight="1" x14ac:dyDescent="0.15">
      <c r="A127" s="245" t="s">
        <v>43</v>
      </c>
      <c r="B127" s="245"/>
      <c r="C127" s="245"/>
      <c r="D127" s="70"/>
      <c r="E127" s="71"/>
      <c r="F127" s="71"/>
      <c r="G127" s="72"/>
      <c r="H127" s="73"/>
    </row>
    <row r="128" spans="1:11" ht="26.25" customHeight="1" x14ac:dyDescent="0.15">
      <c r="A128" s="47">
        <v>1</v>
      </c>
      <c r="B128" s="235" t="s">
        <v>129</v>
      </c>
      <c r="C128" s="235"/>
      <c r="D128" s="235"/>
      <c r="E128" s="235"/>
      <c r="F128" s="235"/>
      <c r="G128" s="235"/>
      <c r="H128" s="235"/>
      <c r="I128" s="235"/>
      <c r="J128" s="235"/>
      <c r="K128" s="235"/>
    </row>
    <row r="129" spans="1:11" ht="14.65" customHeight="1" x14ac:dyDescent="0.3">
      <c r="A129" s="48">
        <v>2</v>
      </c>
      <c r="B129" s="235" t="s">
        <v>29</v>
      </c>
      <c r="C129" s="235"/>
      <c r="D129" s="235"/>
      <c r="E129" s="235"/>
      <c r="F129" s="235"/>
      <c r="G129" s="235"/>
      <c r="H129" s="53"/>
      <c r="I129" s="54"/>
      <c r="J129" s="54"/>
      <c r="K129" s="55"/>
    </row>
    <row r="130" spans="1:11" ht="15" customHeight="1" x14ac:dyDescent="0.3">
      <c r="A130" s="48">
        <v>3</v>
      </c>
      <c r="B130" s="235" t="s">
        <v>26</v>
      </c>
      <c r="C130" s="235"/>
      <c r="D130" s="235"/>
      <c r="E130" s="235"/>
      <c r="F130" s="235"/>
      <c r="G130" s="235"/>
      <c r="H130" s="5"/>
      <c r="I130" s="5"/>
      <c r="J130" s="5"/>
    </row>
    <row r="131" spans="1:11" ht="15.4" customHeight="1" x14ac:dyDescent="0.3">
      <c r="A131" s="48">
        <v>4</v>
      </c>
      <c r="B131" s="235" t="s">
        <v>27</v>
      </c>
      <c r="C131" s="235"/>
      <c r="D131" s="235"/>
      <c r="E131" s="235"/>
      <c r="F131" s="235"/>
      <c r="G131" s="235"/>
      <c r="H131" s="53"/>
      <c r="I131" s="54"/>
      <c r="J131" s="54"/>
      <c r="K131" s="55"/>
    </row>
    <row r="132" spans="1:11" ht="15.75" customHeight="1" x14ac:dyDescent="0.15">
      <c r="A132" s="47">
        <v>5</v>
      </c>
      <c r="B132" s="244" t="s">
        <v>28</v>
      </c>
      <c r="C132" s="244"/>
      <c r="D132" s="244"/>
      <c r="E132" s="244"/>
      <c r="F132" s="244"/>
      <c r="G132" s="244"/>
      <c r="H132" s="53"/>
      <c r="I132" s="54"/>
      <c r="J132" s="54"/>
      <c r="K132" s="55"/>
    </row>
    <row r="133" spans="1:11" ht="13.5" customHeight="1" x14ac:dyDescent="0.15">
      <c r="A133" s="232" t="s">
        <v>130</v>
      </c>
      <c r="B133" s="233"/>
      <c r="C133" s="233"/>
      <c r="D133" s="233"/>
      <c r="E133" s="233"/>
      <c r="F133" s="233"/>
      <c r="G133" s="233"/>
      <c r="H133" s="233"/>
      <c r="I133" s="233"/>
      <c r="J133" s="233"/>
      <c r="K133" s="234"/>
    </row>
    <row r="134" spans="1:11" s="22" customFormat="1" x14ac:dyDescent="0.15">
      <c r="A134" s="2"/>
      <c r="B134" s="49"/>
      <c r="D134" s="50"/>
      <c r="E134" s="15"/>
      <c r="F134" s="15"/>
      <c r="G134" s="17"/>
    </row>
    <row r="135" spans="1:11" s="22" customFormat="1" x14ac:dyDescent="0.15">
      <c r="A135" s="2"/>
      <c r="B135" s="49"/>
      <c r="D135" s="50"/>
      <c r="E135" s="15"/>
      <c r="F135" s="15"/>
      <c r="G135" s="17"/>
    </row>
    <row r="136" spans="1:11" s="7" customFormat="1" x14ac:dyDescent="0.15">
      <c r="A136" s="2"/>
      <c r="B136" s="2"/>
      <c r="E136" s="18"/>
      <c r="F136" s="18"/>
      <c r="G136" s="16"/>
      <c r="H136" s="51"/>
    </row>
    <row r="137" spans="1:11" s="7" customFormat="1" x14ac:dyDescent="0.15">
      <c r="A137" s="2"/>
      <c r="B137" s="2"/>
      <c r="E137" s="18"/>
      <c r="F137" s="18"/>
      <c r="G137" s="16"/>
      <c r="H137" s="51"/>
    </row>
    <row r="138" spans="1:11" s="7" customFormat="1" x14ac:dyDescent="0.15">
      <c r="A138" s="2"/>
      <c r="B138" s="2"/>
      <c r="E138" s="18"/>
      <c r="F138" s="18"/>
      <c r="G138" s="16"/>
      <c r="H138" s="51"/>
    </row>
    <row r="139" spans="1:11" s="7" customFormat="1" x14ac:dyDescent="0.15">
      <c r="A139" s="2"/>
      <c r="B139" s="2"/>
      <c r="E139" s="18"/>
      <c r="F139" s="18"/>
      <c r="G139" s="16"/>
      <c r="H139" s="51"/>
    </row>
    <row r="140" spans="1:11" s="7" customFormat="1" x14ac:dyDescent="0.15">
      <c r="A140" s="2"/>
      <c r="B140" s="2"/>
      <c r="E140" s="18"/>
      <c r="F140" s="18"/>
      <c r="G140" s="16"/>
      <c r="H140" s="51"/>
    </row>
    <row r="141" spans="1:11" s="7" customFormat="1" x14ac:dyDescent="0.15">
      <c r="A141" s="2"/>
      <c r="B141" s="2"/>
      <c r="E141" s="18"/>
      <c r="F141" s="18"/>
      <c r="G141" s="16"/>
      <c r="H141" s="51"/>
    </row>
    <row r="142" spans="1:11" s="7" customFormat="1" x14ac:dyDescent="0.15">
      <c r="A142" s="2"/>
      <c r="B142" s="2"/>
      <c r="E142" s="18"/>
      <c r="F142" s="18"/>
      <c r="G142" s="16"/>
      <c r="H142" s="51"/>
    </row>
    <row r="143" spans="1:11" s="7" customFormat="1" x14ac:dyDescent="0.15">
      <c r="A143" s="2"/>
      <c r="B143" s="2"/>
      <c r="E143" s="18"/>
      <c r="F143" s="18"/>
      <c r="G143" s="16"/>
      <c r="H143" s="51"/>
    </row>
    <row r="144" spans="1:11" s="7" customFormat="1" x14ac:dyDescent="0.15">
      <c r="A144" s="2"/>
      <c r="B144" s="2"/>
      <c r="E144" s="18"/>
      <c r="F144" s="18"/>
      <c r="G144" s="16"/>
      <c r="H144" s="51"/>
    </row>
  </sheetData>
  <mergeCells count="164">
    <mergeCell ref="I44:K45"/>
    <mergeCell ref="G44:G45"/>
    <mergeCell ref="I33:K33"/>
    <mergeCell ref="I87:K87"/>
    <mergeCell ref="A33:C33"/>
    <mergeCell ref="A41:C41"/>
    <mergeCell ref="A104:A110"/>
    <mergeCell ref="A124:C126"/>
    <mergeCell ref="I54:K71"/>
    <mergeCell ref="I72:K86"/>
    <mergeCell ref="C102:C103"/>
    <mergeCell ref="B104:B110"/>
    <mergeCell ref="C104:C105"/>
    <mergeCell ref="C106:C107"/>
    <mergeCell ref="C108:C110"/>
    <mergeCell ref="I97:K99"/>
    <mergeCell ref="A95:A96"/>
    <mergeCell ref="G54:G71"/>
    <mergeCell ref="G72:G86"/>
    <mergeCell ref="I90:K92"/>
    <mergeCell ref="H100:H101"/>
    <mergeCell ref="A97:A99"/>
    <mergeCell ref="C95:C96"/>
    <mergeCell ref="H97:H99"/>
    <mergeCell ref="A100:A101"/>
    <mergeCell ref="A102:A103"/>
    <mergeCell ref="H108:H110"/>
    <mergeCell ref="G108:G110"/>
    <mergeCell ref="I102:K103"/>
    <mergeCell ref="I95:K96"/>
    <mergeCell ref="A133:K133"/>
    <mergeCell ref="B128:K128"/>
    <mergeCell ref="H113:H114"/>
    <mergeCell ref="D120:H121"/>
    <mergeCell ref="I113:K114"/>
    <mergeCell ref="I112:K112"/>
    <mergeCell ref="B113:B114"/>
    <mergeCell ref="C113:C114"/>
    <mergeCell ref="B130:G130"/>
    <mergeCell ref="B129:G129"/>
    <mergeCell ref="B131:G131"/>
    <mergeCell ref="B132:G132"/>
    <mergeCell ref="A113:A114"/>
    <mergeCell ref="A127:C127"/>
    <mergeCell ref="A111:A112"/>
    <mergeCell ref="B111:B112"/>
    <mergeCell ref="C111:C112"/>
    <mergeCell ref="I111:K111"/>
    <mergeCell ref="G113:G114"/>
    <mergeCell ref="I50:K53"/>
    <mergeCell ref="H50:H53"/>
    <mergeCell ref="C50:C53"/>
    <mergeCell ref="G50:G53"/>
    <mergeCell ref="G46:G47"/>
    <mergeCell ref="G90:G92"/>
    <mergeCell ref="G95:G96"/>
    <mergeCell ref="C97:C99"/>
    <mergeCell ref="B95:B96"/>
    <mergeCell ref="G97:G99"/>
    <mergeCell ref="H46:H47"/>
    <mergeCell ref="I48:K49"/>
    <mergeCell ref="G48:G49"/>
    <mergeCell ref="E48:E49"/>
    <mergeCell ref="H54:H71"/>
    <mergeCell ref="H72:H86"/>
    <mergeCell ref="I106:K107"/>
    <mergeCell ref="I108:K110"/>
    <mergeCell ref="H102:H103"/>
    <mergeCell ref="B100:B101"/>
    <mergeCell ref="B102:B103"/>
    <mergeCell ref="G104:G105"/>
    <mergeCell ref="G106:G107"/>
    <mergeCell ref="H106:H107"/>
    <mergeCell ref="H104:H105"/>
    <mergeCell ref="I100:K101"/>
    <mergeCell ref="G100:G101"/>
    <mergeCell ref="G102:G103"/>
    <mergeCell ref="I104:K105"/>
    <mergeCell ref="C100:C101"/>
    <mergeCell ref="H48:H49"/>
    <mergeCell ref="D48:D49"/>
    <mergeCell ref="A43:H43"/>
    <mergeCell ref="A44:A45"/>
    <mergeCell ref="B44:B45"/>
    <mergeCell ref="C44:C45"/>
    <mergeCell ref="A46:A47"/>
    <mergeCell ref="A48:A49"/>
    <mergeCell ref="A36:A40"/>
    <mergeCell ref="C48:C49"/>
    <mergeCell ref="B46:B47"/>
    <mergeCell ref="C46:C47"/>
    <mergeCell ref="H44:H45"/>
    <mergeCell ref="D44:D45"/>
    <mergeCell ref="E44:E45"/>
    <mergeCell ref="B26:B29"/>
    <mergeCell ref="A14:A20"/>
    <mergeCell ref="G7:G9"/>
    <mergeCell ref="G14:G17"/>
    <mergeCell ref="G12:G13"/>
    <mergeCell ref="B97:B99"/>
    <mergeCell ref="B50:B53"/>
    <mergeCell ref="C26:C29"/>
    <mergeCell ref="B48:B49"/>
    <mergeCell ref="C90:C92"/>
    <mergeCell ref="C72:C86"/>
    <mergeCell ref="A89:H89"/>
    <mergeCell ref="A50:A53"/>
    <mergeCell ref="A90:A92"/>
    <mergeCell ref="A54:A86"/>
    <mergeCell ref="B72:B86"/>
    <mergeCell ref="C54:C71"/>
    <mergeCell ref="B54:B71"/>
    <mergeCell ref="H26:H29"/>
    <mergeCell ref="B90:B92"/>
    <mergeCell ref="H90:H92"/>
    <mergeCell ref="H95:H96"/>
    <mergeCell ref="G30:G31"/>
    <mergeCell ref="G36:G40"/>
    <mergeCell ref="B30:B31"/>
    <mergeCell ref="C30:C31"/>
    <mergeCell ref="H30:H31"/>
    <mergeCell ref="I3:K4"/>
    <mergeCell ref="I6:K6"/>
    <mergeCell ref="I5:K5"/>
    <mergeCell ref="A35:H35"/>
    <mergeCell ref="C36:C40"/>
    <mergeCell ref="H36:H40"/>
    <mergeCell ref="B12:B13"/>
    <mergeCell ref="B18:B20"/>
    <mergeCell ref="C18:C20"/>
    <mergeCell ref="I21:K25"/>
    <mergeCell ref="I7:K9"/>
    <mergeCell ref="E3:G3"/>
    <mergeCell ref="A6:H6"/>
    <mergeCell ref="C7:C9"/>
    <mergeCell ref="H7:H9"/>
    <mergeCell ref="H21:H25"/>
    <mergeCell ref="A7:A9"/>
    <mergeCell ref="I10:K10"/>
    <mergeCell ref="I26:K29"/>
    <mergeCell ref="A21:A25"/>
    <mergeCell ref="B7:B9"/>
    <mergeCell ref="A26:A29"/>
    <mergeCell ref="B21:B25"/>
    <mergeCell ref="C21:C25"/>
    <mergeCell ref="I46:K47"/>
    <mergeCell ref="A32:K32"/>
    <mergeCell ref="A12:A13"/>
    <mergeCell ref="C12:C13"/>
    <mergeCell ref="H12:H13"/>
    <mergeCell ref="I12:K13"/>
    <mergeCell ref="I11:K11"/>
    <mergeCell ref="A30:A31"/>
    <mergeCell ref="I18:K20"/>
    <mergeCell ref="I36:K40"/>
    <mergeCell ref="I30:K31"/>
    <mergeCell ref="H14:H17"/>
    <mergeCell ref="H18:H20"/>
    <mergeCell ref="B36:B40"/>
    <mergeCell ref="C14:C17"/>
    <mergeCell ref="B14:B17"/>
    <mergeCell ref="I14:K17"/>
    <mergeCell ref="G18:G20"/>
    <mergeCell ref="G26:G29"/>
  </mergeCells>
  <pageMargins left="0.2" right="0.2" top="0.47" bottom="0.27" header="0.22" footer="0.3"/>
  <pageSetup paperSize="5" orientation="landscape" r:id="rId1"/>
  <headerFooter>
    <oddHeader>&amp;C&amp;"Arial,Bold"CHAMP 13 Rating and Ranking Criteria&amp;KFF0000 &amp;R&amp;8October 1,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 Special Round</vt:lpstr>
    </vt:vector>
  </TitlesOfParts>
  <Company>Dept. of Economic &amp; Community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ADBosse, Karen</cp:lastModifiedBy>
  <cp:lastPrinted>2018-10-01T16:58:43Z</cp:lastPrinted>
  <dcterms:created xsi:type="dcterms:W3CDTF">2006-07-11T11:53:47Z</dcterms:created>
  <dcterms:modified xsi:type="dcterms:W3CDTF">2018-10-01T16:58:45Z</dcterms:modified>
</cp:coreProperties>
</file>